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916" windowHeight="8676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'Feuil1'!$A$1:$W$48</definedName>
  </definedNames>
  <calcPr fullCalcOnLoad="1"/>
</workbook>
</file>

<file path=xl/sharedStrings.xml><?xml version="1.0" encoding="utf-8"?>
<sst xmlns="http://schemas.openxmlformats.org/spreadsheetml/2006/main" count="60" uniqueCount="45">
  <si>
    <t>SORTIE 1</t>
  </si>
  <si>
    <t>SORTIE 2</t>
  </si>
  <si>
    <t>SORTIE 3</t>
  </si>
  <si>
    <t>SORTIE 4</t>
  </si>
  <si>
    <t>SORTIE 5</t>
  </si>
  <si>
    <t>poids</t>
  </si>
  <si>
    <t>Prt</t>
  </si>
  <si>
    <t>Par</t>
  </si>
  <si>
    <t>Part</t>
  </si>
  <si>
    <t>nbP</t>
  </si>
  <si>
    <t>Class</t>
  </si>
  <si>
    <t>NbTt</t>
  </si>
  <si>
    <t>Pds Tot</t>
  </si>
  <si>
    <t>SORTIE 6</t>
  </si>
  <si>
    <t>CLASSEMENT DES SORTIES DE PECHE  2013</t>
  </si>
  <si>
    <t>BEINAT.Y</t>
  </si>
  <si>
    <t>DUBOST.H</t>
  </si>
  <si>
    <t>DUCHARTRE.F</t>
  </si>
  <si>
    <t>FERRAGU.J</t>
  </si>
  <si>
    <t>FOUCHER.PC</t>
  </si>
  <si>
    <t>LAFON.C</t>
  </si>
  <si>
    <t>PUYOL.D</t>
  </si>
  <si>
    <t>RABOULET.JC</t>
  </si>
  <si>
    <t>RIZZI.J</t>
  </si>
  <si>
    <t>ROCHETTE.JP</t>
  </si>
  <si>
    <t>SUSTERAC.C</t>
  </si>
  <si>
    <t>TIBERGHIEN.E</t>
  </si>
  <si>
    <t>BENOIST</t>
  </si>
  <si>
    <t>LARRARGUE.G</t>
  </si>
  <si>
    <t>LAPLANCHE.R</t>
  </si>
  <si>
    <t>CARON.F</t>
  </si>
  <si>
    <t>MICHEL.A</t>
  </si>
  <si>
    <t>MONTION.JP</t>
  </si>
  <si>
    <t>PETIT.R</t>
  </si>
  <si>
    <t>BUGEIA.G</t>
  </si>
  <si>
    <t>MUYLAERT.JC</t>
  </si>
  <si>
    <t>LOIZEAU</t>
  </si>
  <si>
    <t>LAFON.P</t>
  </si>
  <si>
    <t>BERCUING G</t>
  </si>
  <si>
    <t>LE CARVAL.A</t>
  </si>
  <si>
    <t>THEVENIN.C</t>
  </si>
  <si>
    <t>CORAL.P</t>
  </si>
  <si>
    <t>MOREAU.M</t>
  </si>
  <si>
    <t>BRETON.P</t>
  </si>
  <si>
    <t>BIOT.W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</si>
</sst>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\2\50"/>
    <numFmt numFmtId="165" formatCode="\kg"/>
    <numFmt numFmtId="166" formatCode="0.000E+00"/>
    <numFmt numFmtId="167" formatCode="0.000"/>
    <numFmt numFmtId="168" formatCode="mmm\-yyyy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9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4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167" fontId="4" fillId="0" borderId="3" xfId="0" applyNumberFormat="1" applyFont="1" applyBorder="1" applyAlignment="1">
      <alignment horizontal="center" vertical="center"/>
    </xf>
    <xf numFmtId="167" fontId="4" fillId="0" borderId="6" xfId="0" applyNumberFormat="1" applyFont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5" xfId="0" applyBorder="1" applyAlignment="1">
      <alignment/>
    </xf>
    <xf numFmtId="167" fontId="0" fillId="0" borderId="2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67" fontId="8" fillId="0" borderId="6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24" xfId="0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7" fontId="4" fillId="0" borderId="30" xfId="0" applyNumberFormat="1" applyFont="1" applyBorder="1" applyAlignment="1">
      <alignment horizontal="center" vertical="center"/>
    </xf>
    <xf numFmtId="167" fontId="0" fillId="0" borderId="30" xfId="0" applyNumberForma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67" fontId="0" fillId="0" borderId="3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1" xfId="0" applyFont="1" applyBorder="1" applyAlignment="1">
      <alignment/>
    </xf>
    <xf numFmtId="167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7" fontId="4" fillId="0" borderId="31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7" fontId="4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7" fontId="0" fillId="0" borderId="40" xfId="0" applyNumberFormat="1" applyBorder="1" applyAlignment="1">
      <alignment horizontal="center" vertical="center"/>
    </xf>
    <xf numFmtId="167" fontId="4" fillId="0" borderId="40" xfId="0" applyNumberFormat="1" applyFont="1" applyBorder="1" applyAlignment="1">
      <alignment horizontal="center" vertical="center"/>
    </xf>
    <xf numFmtId="167" fontId="4" fillId="0" borderId="41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167" fontId="8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167" fontId="0" fillId="0" borderId="4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7" fontId="10" fillId="0" borderId="6" xfId="0" applyNumberFormat="1" applyFont="1" applyBorder="1" applyAlignment="1">
      <alignment horizontal="center" vertical="center"/>
    </xf>
    <xf numFmtId="167" fontId="0" fillId="0" borderId="45" xfId="0" applyNumberForma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7" fontId="4" fillId="0" borderId="47" xfId="0" applyNumberFormat="1" applyFont="1" applyBorder="1" applyAlignment="1">
      <alignment horizontal="center" vertical="center"/>
    </xf>
    <xf numFmtId="167" fontId="10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67" fontId="8" fillId="0" borderId="3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7" fontId="8" fillId="0" borderId="17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167" fontId="4" fillId="0" borderId="32" xfId="0" applyNumberFormat="1" applyFon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67" fontId="8" fillId="0" borderId="6" xfId="0" applyNumberFormat="1" applyFont="1" applyBorder="1" applyAlignment="1">
      <alignment horizontal="center" vertical="center"/>
    </xf>
    <xf numFmtId="167" fontId="8" fillId="0" borderId="32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1" fillId="0" borderId="53" xfId="0" applyNumberFormat="1" applyFont="1" applyBorder="1" applyAlignment="1">
      <alignment horizontal="center" vertical="center"/>
    </xf>
    <xf numFmtId="167" fontId="10" fillId="0" borderId="18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55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55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 vertical="center"/>
    </xf>
    <xf numFmtId="16" fontId="1" fillId="9" borderId="9" xfId="0" applyNumberFormat="1" applyFont="1" applyFill="1" applyBorder="1" applyAlignment="1">
      <alignment horizontal="center"/>
    </xf>
    <xf numFmtId="16" fontId="1" fillId="4" borderId="9" xfId="0" applyNumberFormat="1" applyFont="1" applyFill="1" applyBorder="1" applyAlignment="1">
      <alignment horizontal="center"/>
    </xf>
    <xf numFmtId="16" fontId="1" fillId="8" borderId="9" xfId="0" applyNumberFormat="1" applyFont="1" applyFill="1" applyBorder="1" applyAlignment="1">
      <alignment horizontal="center"/>
    </xf>
    <xf numFmtId="16" fontId="1" fillId="5" borderId="9" xfId="0" applyNumberFormat="1" applyFont="1" applyFill="1" applyBorder="1" applyAlignment="1">
      <alignment horizontal="center"/>
    </xf>
    <xf numFmtId="16" fontId="1" fillId="6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55"/>
  <sheetViews>
    <sheetView tabSelected="1" workbookViewId="0" topLeftCell="A1">
      <pane ySplit="8" topLeftCell="BM9" activePane="bottomLeft" state="frozen"/>
      <selection pane="topLeft" activeCell="A1" sqref="A1"/>
      <selection pane="bottomLeft" activeCell="X16" sqref="X16"/>
    </sheetView>
  </sheetViews>
  <sheetFormatPr defaultColWidth="11.421875" defaultRowHeight="12.75"/>
  <cols>
    <col min="1" max="1" width="15.28125" style="0" customWidth="1"/>
    <col min="2" max="2" width="3.28125" style="0" customWidth="1"/>
    <col min="3" max="3" width="4.140625" style="0" customWidth="1"/>
    <col min="4" max="4" width="6.421875" style="0" customWidth="1"/>
    <col min="5" max="5" width="3.28125" style="0" customWidth="1"/>
    <col min="6" max="6" width="4.140625" style="0" customWidth="1"/>
    <col min="7" max="7" width="6.421875" style="0" customWidth="1"/>
    <col min="8" max="8" width="3.28125" style="0" customWidth="1"/>
    <col min="9" max="9" width="4.140625" style="0" customWidth="1"/>
    <col min="10" max="10" width="6.421875" style="0" customWidth="1"/>
    <col min="11" max="11" width="3.28125" style="0" customWidth="1"/>
    <col min="12" max="12" width="4.00390625" style="0" customWidth="1"/>
    <col min="13" max="13" width="6.421875" style="0" customWidth="1"/>
    <col min="14" max="14" width="3.28125" style="0" customWidth="1"/>
    <col min="15" max="15" width="4.00390625" style="0" customWidth="1"/>
    <col min="16" max="16" width="6.421875" style="0" customWidth="1"/>
    <col min="17" max="17" width="3.28125" style="0" customWidth="1"/>
    <col min="18" max="18" width="4.00390625" style="0" customWidth="1"/>
    <col min="19" max="19" width="6.421875" style="0" customWidth="1"/>
    <col min="20" max="20" width="4.28125" style="0" customWidth="1"/>
    <col min="21" max="21" width="4.57421875" style="0" customWidth="1"/>
    <col min="22" max="22" width="8.28125" style="0" customWidth="1"/>
    <col min="23" max="23" width="5.421875" style="0" customWidth="1"/>
  </cols>
  <sheetData>
    <row r="1" ht="9.75" customHeight="1" thickBot="1"/>
    <row r="2" spans="4:21" ht="12.75">
      <c r="D2" s="146" t="s">
        <v>14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8"/>
    </row>
    <row r="3" spans="4:21" ht="13.5" thickBot="1"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1"/>
    </row>
    <row r="4" ht="12.75" customHeight="1" thickBot="1"/>
    <row r="5" spans="2:23" ht="13.5" thickBot="1">
      <c r="B5" s="164" t="s">
        <v>0</v>
      </c>
      <c r="C5" s="165"/>
      <c r="D5" s="166"/>
      <c r="E5" s="155" t="s">
        <v>1</v>
      </c>
      <c r="F5" s="156"/>
      <c r="G5" s="157"/>
      <c r="H5" s="158" t="s">
        <v>2</v>
      </c>
      <c r="I5" s="159"/>
      <c r="J5" s="160"/>
      <c r="K5" s="161" t="s">
        <v>3</v>
      </c>
      <c r="L5" s="162"/>
      <c r="M5" s="163"/>
      <c r="N5" s="152" t="s">
        <v>4</v>
      </c>
      <c r="O5" s="153"/>
      <c r="P5" s="154"/>
      <c r="Q5" s="167" t="s">
        <v>13</v>
      </c>
      <c r="R5" s="168"/>
      <c r="S5" s="169"/>
      <c r="T5" s="14" t="s">
        <v>6</v>
      </c>
      <c r="W5" s="2"/>
    </row>
    <row r="6" spans="2:20" ht="13.5" thickBot="1">
      <c r="B6" s="173">
        <v>40688</v>
      </c>
      <c r="C6" s="165"/>
      <c r="D6" s="166"/>
      <c r="E6" s="174">
        <v>40716</v>
      </c>
      <c r="F6" s="156"/>
      <c r="G6" s="157"/>
      <c r="H6" s="175">
        <v>41103</v>
      </c>
      <c r="I6" s="159"/>
      <c r="J6" s="160"/>
      <c r="K6" s="170">
        <v>41132</v>
      </c>
      <c r="L6" s="162"/>
      <c r="M6" s="163"/>
      <c r="N6" s="172">
        <v>41159</v>
      </c>
      <c r="O6" s="153"/>
      <c r="P6" s="153"/>
      <c r="Q6" s="171">
        <v>41187</v>
      </c>
      <c r="R6" s="168"/>
      <c r="S6" s="169"/>
      <c r="T6" s="89"/>
    </row>
    <row r="7" spans="1:23" ht="13.5" thickBot="1">
      <c r="A7" s="18"/>
      <c r="B7" s="19"/>
      <c r="C7" s="20"/>
      <c r="D7" s="20"/>
      <c r="E7" s="19"/>
      <c r="F7" s="20"/>
      <c r="G7" s="20"/>
      <c r="H7" s="21"/>
      <c r="I7" s="22"/>
      <c r="J7" s="22"/>
      <c r="K7" s="21"/>
      <c r="L7" s="22"/>
      <c r="M7" s="22"/>
      <c r="N7" s="19"/>
      <c r="O7" s="20"/>
      <c r="P7" s="20"/>
      <c r="Q7" s="20"/>
      <c r="R7" s="20"/>
      <c r="S7" s="20"/>
      <c r="T7" s="23"/>
      <c r="U7" s="18"/>
      <c r="V7" s="18"/>
      <c r="W7" s="18"/>
    </row>
    <row r="8" spans="1:28" ht="12" customHeight="1" thickBot="1">
      <c r="A8" s="2"/>
      <c r="B8" s="1" t="s">
        <v>7</v>
      </c>
      <c r="C8" s="24" t="s">
        <v>9</v>
      </c>
      <c r="D8" s="25" t="s">
        <v>5</v>
      </c>
      <c r="E8" s="42" t="s">
        <v>7</v>
      </c>
      <c r="F8" s="26" t="s">
        <v>9</v>
      </c>
      <c r="G8" s="25" t="s">
        <v>5</v>
      </c>
      <c r="H8" s="27" t="s">
        <v>7</v>
      </c>
      <c r="I8" s="26" t="s">
        <v>9</v>
      </c>
      <c r="J8" s="25" t="s">
        <v>5</v>
      </c>
      <c r="K8" s="27" t="s">
        <v>7</v>
      </c>
      <c r="L8" s="26" t="s">
        <v>9</v>
      </c>
      <c r="M8" s="28" t="s">
        <v>5</v>
      </c>
      <c r="N8" s="41" t="s">
        <v>7</v>
      </c>
      <c r="O8" s="1" t="s">
        <v>9</v>
      </c>
      <c r="P8" s="27" t="s">
        <v>5</v>
      </c>
      <c r="Q8" s="1" t="s">
        <v>7</v>
      </c>
      <c r="R8" s="1" t="s">
        <v>9</v>
      </c>
      <c r="S8" s="27" t="s">
        <v>5</v>
      </c>
      <c r="T8" s="1" t="s">
        <v>8</v>
      </c>
      <c r="U8" s="24" t="s">
        <v>11</v>
      </c>
      <c r="V8" s="25" t="s">
        <v>12</v>
      </c>
      <c r="W8" s="95" t="s">
        <v>10</v>
      </c>
      <c r="X8" s="2"/>
      <c r="Y8" s="2"/>
      <c r="Z8" s="2"/>
      <c r="AA8" s="2"/>
      <c r="AB8" s="2"/>
    </row>
    <row r="9" spans="1:23" ht="12" customHeight="1" thickBot="1">
      <c r="A9" s="117" t="s">
        <v>15</v>
      </c>
      <c r="B9" s="107">
        <v>1</v>
      </c>
      <c r="C9" s="108"/>
      <c r="D9" s="111"/>
      <c r="E9" s="131">
        <v>1</v>
      </c>
      <c r="F9" s="112"/>
      <c r="G9" s="102"/>
      <c r="H9" s="44">
        <v>1</v>
      </c>
      <c r="I9" s="108"/>
      <c r="J9" s="111"/>
      <c r="K9" s="44">
        <v>1</v>
      </c>
      <c r="L9" s="37">
        <v>3</v>
      </c>
      <c r="M9" s="40">
        <v>0.92</v>
      </c>
      <c r="N9" s="55"/>
      <c r="O9" s="69"/>
      <c r="P9" s="90"/>
      <c r="Q9" s="88"/>
      <c r="R9" s="67"/>
      <c r="S9" s="97"/>
      <c r="T9" s="92">
        <f>SUM(B9,E9,H9,K9,N9,Q9)</f>
        <v>4</v>
      </c>
      <c r="U9" s="123">
        <f>SUM(C9,F9,I9,L9,O9,R9)</f>
        <v>3</v>
      </c>
      <c r="V9" s="124">
        <f>SUM(D9,G9,J9,M9,P9,)</f>
        <v>0.92</v>
      </c>
      <c r="W9" s="77"/>
    </row>
    <row r="10" spans="1:64" s="38" customFormat="1" ht="12" customHeight="1" thickBot="1">
      <c r="A10" s="120" t="s">
        <v>27</v>
      </c>
      <c r="B10" s="107"/>
      <c r="C10" s="6"/>
      <c r="D10" s="7"/>
      <c r="E10" s="12">
        <v>1</v>
      </c>
      <c r="F10" s="6"/>
      <c r="G10" s="7"/>
      <c r="H10" s="12"/>
      <c r="I10" s="6"/>
      <c r="J10" s="7"/>
      <c r="K10" s="12">
        <v>1</v>
      </c>
      <c r="L10" s="36">
        <v>3</v>
      </c>
      <c r="M10" s="16">
        <v>8.1</v>
      </c>
      <c r="N10" s="56">
        <v>1</v>
      </c>
      <c r="O10" s="70"/>
      <c r="P10" s="62"/>
      <c r="Q10" s="66"/>
      <c r="R10" s="105"/>
      <c r="S10" s="62"/>
      <c r="T10" s="93">
        <f>SUM(B10,E10,H10,K10,N10,Q10)</f>
        <v>3</v>
      </c>
      <c r="U10" s="60">
        <f>SUM(C10,F10,I10,L10,O10,R10)</f>
        <v>3</v>
      </c>
      <c r="V10" s="132">
        <f>SUM(D10,G10,J10,M10,P10,)</f>
        <v>8.1</v>
      </c>
      <c r="W10" s="8"/>
      <c r="X10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39"/>
    </row>
    <row r="11" spans="1:23" ht="12" customHeight="1" thickBot="1">
      <c r="A11" s="119" t="s">
        <v>38</v>
      </c>
      <c r="B11" s="107"/>
      <c r="C11" s="5"/>
      <c r="D11" s="30"/>
      <c r="E11" s="46"/>
      <c r="F11" s="5"/>
      <c r="G11" s="30"/>
      <c r="H11" s="31">
        <v>1</v>
      </c>
      <c r="I11" s="5"/>
      <c r="J11" s="128"/>
      <c r="K11" s="31">
        <v>1</v>
      </c>
      <c r="L11" s="5"/>
      <c r="M11" s="30"/>
      <c r="N11" s="56"/>
      <c r="O11" s="70"/>
      <c r="P11" s="62"/>
      <c r="Q11" s="66"/>
      <c r="R11" s="35"/>
      <c r="S11" s="62"/>
      <c r="T11" s="93">
        <f>SUM(B11,E11,H11,K11,N11,Q11)</f>
        <v>2</v>
      </c>
      <c r="U11" s="60">
        <f>SUM(C11,F11,I11,L11,O11,R11)</f>
        <v>0</v>
      </c>
      <c r="V11" s="64">
        <f>SUM(D11,G11,J11,M11,P11,)</f>
        <v>0</v>
      </c>
      <c r="W11" s="8"/>
    </row>
    <row r="12" spans="1:25" ht="12" customHeight="1" thickBot="1">
      <c r="A12" s="120" t="s">
        <v>44</v>
      </c>
      <c r="B12" s="107"/>
      <c r="C12" s="5"/>
      <c r="D12" s="133"/>
      <c r="E12" s="31"/>
      <c r="F12" s="52"/>
      <c r="G12" s="30"/>
      <c r="H12" s="31"/>
      <c r="I12" s="139"/>
      <c r="J12" s="53"/>
      <c r="K12" s="140">
        <v>1</v>
      </c>
      <c r="L12" s="127">
        <v>1</v>
      </c>
      <c r="M12" s="128">
        <v>0.44</v>
      </c>
      <c r="N12" s="57"/>
      <c r="O12" s="70"/>
      <c r="P12" s="61"/>
      <c r="Q12" s="66"/>
      <c r="R12" s="35"/>
      <c r="S12" s="61"/>
      <c r="T12" s="93">
        <f>SUM(B12,E12,H12,K12,N12,Q12)</f>
        <v>1</v>
      </c>
      <c r="U12" s="60">
        <f>SUM(C12,F12,I12,L12,O12,R12)</f>
        <v>1</v>
      </c>
      <c r="V12" s="64">
        <f>SUM(D12,G12,J12,M12,P12,)</f>
        <v>0.44</v>
      </c>
      <c r="W12" s="8"/>
      <c r="Y12" s="2"/>
    </row>
    <row r="13" spans="1:25" ht="12" customHeight="1" thickBot="1">
      <c r="A13" s="120" t="s">
        <v>43</v>
      </c>
      <c r="B13" s="107"/>
      <c r="C13" s="6"/>
      <c r="D13" s="4"/>
      <c r="E13" s="12"/>
      <c r="F13" s="3"/>
      <c r="G13" s="7"/>
      <c r="H13" s="47"/>
      <c r="I13" s="6"/>
      <c r="J13" s="7"/>
      <c r="K13" s="12">
        <v>1</v>
      </c>
      <c r="L13" s="6">
        <v>2</v>
      </c>
      <c r="M13" s="16">
        <v>2.36</v>
      </c>
      <c r="N13" s="56"/>
      <c r="O13" s="70"/>
      <c r="P13" s="62"/>
      <c r="Q13" s="66"/>
      <c r="R13" s="129"/>
      <c r="S13" s="62"/>
      <c r="T13" s="93">
        <f>SUM(B13,E13,H13,K13,N13,Q13)</f>
        <v>1</v>
      </c>
      <c r="U13" s="60">
        <f>SUM(C13,F13,I13,L13,O13,R13)</f>
        <v>2</v>
      </c>
      <c r="V13" s="64">
        <f>SUM(D13,G13,J13,M13,P13,)</f>
        <v>2.36</v>
      </c>
      <c r="W13" s="8"/>
      <c r="Y13" s="2"/>
    </row>
    <row r="14" spans="1:23" ht="12" customHeight="1" thickBot="1">
      <c r="A14" s="120" t="s">
        <v>34</v>
      </c>
      <c r="B14" s="107"/>
      <c r="C14" s="6"/>
      <c r="D14" s="4"/>
      <c r="E14" s="12"/>
      <c r="F14" s="3"/>
      <c r="G14" s="7"/>
      <c r="H14" s="12">
        <v>1</v>
      </c>
      <c r="I14" s="6">
        <v>1</v>
      </c>
      <c r="J14" s="16">
        <v>0.96</v>
      </c>
      <c r="K14" s="12"/>
      <c r="L14" s="6"/>
      <c r="M14" s="16"/>
      <c r="N14" s="56"/>
      <c r="O14" s="70"/>
      <c r="P14" s="62"/>
      <c r="Q14" s="66"/>
      <c r="R14" s="144"/>
      <c r="S14" s="61"/>
      <c r="T14" s="93">
        <f>SUM(B14,E14,H14,K14,N14,Q14)</f>
        <v>1</v>
      </c>
      <c r="U14" s="60">
        <f>SUM(C14,F14,I14,L14,O14,R14)</f>
        <v>1</v>
      </c>
      <c r="V14" s="64">
        <f>SUM(D14,G14,J14,M14,P14,)</f>
        <v>0.96</v>
      </c>
      <c r="W14" s="8"/>
    </row>
    <row r="15" spans="1:23" ht="12" customHeight="1" thickBot="1">
      <c r="A15" s="121" t="s">
        <v>30</v>
      </c>
      <c r="B15" s="107"/>
      <c r="C15" s="6"/>
      <c r="D15" s="4"/>
      <c r="E15" s="12">
        <v>1</v>
      </c>
      <c r="F15" s="3"/>
      <c r="G15" s="16"/>
      <c r="H15" s="12">
        <v>1</v>
      </c>
      <c r="I15" s="6"/>
      <c r="J15" s="45"/>
      <c r="K15" s="12">
        <v>1</v>
      </c>
      <c r="L15" s="6"/>
      <c r="M15" s="7"/>
      <c r="N15" s="56">
        <v>1</v>
      </c>
      <c r="O15" s="70"/>
      <c r="P15" s="62"/>
      <c r="Q15" s="66"/>
      <c r="R15" s="145"/>
      <c r="S15" s="62"/>
      <c r="T15" s="93">
        <f>SUM(B15,E15,H15,K15,N15,Q15)</f>
        <v>4</v>
      </c>
      <c r="U15" s="60">
        <f>SUM(C15,F15,I15,L15,O15,R15)</f>
        <v>0</v>
      </c>
      <c r="V15" s="64">
        <f>SUM(D15,G15,J15,M15,P15,)</f>
        <v>0</v>
      </c>
      <c r="W15" s="8"/>
    </row>
    <row r="16" spans="1:23" ht="12" customHeight="1" thickBot="1">
      <c r="A16" s="118" t="s">
        <v>41</v>
      </c>
      <c r="B16" s="107">
        <v>1</v>
      </c>
      <c r="C16" s="3"/>
      <c r="D16" s="15"/>
      <c r="E16" s="12"/>
      <c r="F16" s="3"/>
      <c r="G16" s="16"/>
      <c r="H16" s="12"/>
      <c r="I16" s="6"/>
      <c r="J16" s="7"/>
      <c r="K16" s="135">
        <v>1</v>
      </c>
      <c r="L16" s="6">
        <v>1</v>
      </c>
      <c r="M16" s="136">
        <v>1.02</v>
      </c>
      <c r="N16" s="56">
        <v>1</v>
      </c>
      <c r="O16" s="91"/>
      <c r="P16" s="62"/>
      <c r="Q16" s="66"/>
      <c r="R16" s="104"/>
      <c r="S16" s="62"/>
      <c r="T16" s="93">
        <f>SUM(B16,E16,H16,K16,N16,Q16)</f>
        <v>3</v>
      </c>
      <c r="U16" s="60">
        <f>SUM(C16,F16,I16,L16,O16,R16)</f>
        <v>1</v>
      </c>
      <c r="V16" s="64">
        <f>SUM(D16,G16,J16,M16,P16,)</f>
        <v>1.02</v>
      </c>
      <c r="W16" s="8"/>
    </row>
    <row r="17" spans="1:23" ht="12" customHeight="1" thickBot="1">
      <c r="A17" s="120" t="s">
        <v>16</v>
      </c>
      <c r="B17" s="107">
        <v>1</v>
      </c>
      <c r="C17" s="5"/>
      <c r="D17" s="110"/>
      <c r="E17" s="31">
        <v>1</v>
      </c>
      <c r="F17" s="52"/>
      <c r="G17" s="53"/>
      <c r="H17" s="31">
        <v>1</v>
      </c>
      <c r="I17" s="5"/>
      <c r="J17" s="30"/>
      <c r="K17" s="31"/>
      <c r="L17" s="5"/>
      <c r="M17" s="53"/>
      <c r="N17" s="141"/>
      <c r="O17" s="70"/>
      <c r="P17" s="142"/>
      <c r="Q17" s="88"/>
      <c r="R17" s="130"/>
      <c r="S17" s="32"/>
      <c r="T17" s="93">
        <f>SUM(B17,E17,H17,K17,N17,Q17)</f>
        <v>3</v>
      </c>
      <c r="U17" s="60">
        <f>SUM(C17,F17,I17,L17,O17,R17)</f>
        <v>0</v>
      </c>
      <c r="V17" s="64">
        <f>SUM(D17,G17,J17,M17,P17,)</f>
        <v>0</v>
      </c>
      <c r="W17" s="8"/>
    </row>
    <row r="18" spans="1:25" ht="12" customHeight="1" thickBot="1">
      <c r="A18" s="120" t="s">
        <v>17</v>
      </c>
      <c r="B18" s="107">
        <v>1</v>
      </c>
      <c r="C18" s="6"/>
      <c r="D18" s="15"/>
      <c r="E18" s="12">
        <v>1</v>
      </c>
      <c r="F18" s="3">
        <v>1</v>
      </c>
      <c r="G18" s="16">
        <v>0.78</v>
      </c>
      <c r="H18" s="12">
        <v>1</v>
      </c>
      <c r="I18" s="6"/>
      <c r="J18" s="7"/>
      <c r="K18" s="12">
        <v>1</v>
      </c>
      <c r="L18" s="6">
        <v>2</v>
      </c>
      <c r="M18" s="7">
        <v>1.84</v>
      </c>
      <c r="N18" s="56">
        <v>1</v>
      </c>
      <c r="O18" s="87">
        <v>2</v>
      </c>
      <c r="P18" s="61">
        <v>1.74</v>
      </c>
      <c r="Q18" s="46"/>
      <c r="R18" s="104"/>
      <c r="S18" s="62"/>
      <c r="T18" s="93">
        <f>SUM(B18,E18,H18,K18,N18,Q18)</f>
        <v>5</v>
      </c>
      <c r="U18" s="60">
        <f>SUM(C18,F18,I18,L18,O18,R18)</f>
        <v>5</v>
      </c>
      <c r="V18" s="64">
        <f>SUM(D18,G18,J18,M18,P18,)</f>
        <v>4.36</v>
      </c>
      <c r="W18" s="8"/>
      <c r="Y18" s="103"/>
    </row>
    <row r="19" spans="1:23" ht="12" customHeight="1" thickBot="1">
      <c r="A19" s="120" t="s">
        <v>18</v>
      </c>
      <c r="B19" s="107">
        <v>1</v>
      </c>
      <c r="C19" s="6">
        <v>2</v>
      </c>
      <c r="D19" s="15">
        <v>0.6</v>
      </c>
      <c r="E19" s="12">
        <v>1</v>
      </c>
      <c r="F19" s="3">
        <v>2</v>
      </c>
      <c r="G19" s="16">
        <v>1.34</v>
      </c>
      <c r="H19" s="12">
        <v>1</v>
      </c>
      <c r="I19" s="6">
        <v>1</v>
      </c>
      <c r="J19" s="16">
        <v>0.82</v>
      </c>
      <c r="K19" s="12"/>
      <c r="L19" s="6"/>
      <c r="M19" s="7"/>
      <c r="N19" s="56">
        <v>1</v>
      </c>
      <c r="O19" s="70">
        <v>1</v>
      </c>
      <c r="P19" s="62">
        <v>0.96</v>
      </c>
      <c r="Q19" s="66"/>
      <c r="R19" s="35"/>
      <c r="S19" s="62"/>
      <c r="T19" s="93">
        <f>SUM(B19,E19,H19,K19,N19,Q19)</f>
        <v>4</v>
      </c>
      <c r="U19" s="60">
        <f>SUM(C19,F19,I19,L19,O19,R19)</f>
        <v>6</v>
      </c>
      <c r="V19" s="137">
        <f>SUM(D19,G19,J19,M19,P19,)</f>
        <v>3.7199999999999998</v>
      </c>
      <c r="W19" s="8"/>
    </row>
    <row r="20" spans="1:23" ht="12" customHeight="1" thickBot="1">
      <c r="A20" s="120" t="s">
        <v>19</v>
      </c>
      <c r="B20" s="107">
        <v>1</v>
      </c>
      <c r="C20" s="36"/>
      <c r="D20" s="17"/>
      <c r="E20" s="12"/>
      <c r="F20" s="3"/>
      <c r="G20" s="7"/>
      <c r="H20" s="12"/>
      <c r="I20" s="6"/>
      <c r="J20" s="7"/>
      <c r="K20" s="12"/>
      <c r="L20" s="36"/>
      <c r="M20" s="16"/>
      <c r="N20" s="56">
        <v>1</v>
      </c>
      <c r="O20" s="70"/>
      <c r="P20" s="62"/>
      <c r="Q20" s="143"/>
      <c r="R20" s="35"/>
      <c r="S20" s="134"/>
      <c r="T20" s="93">
        <f>SUM(B20,E20,H20,K20,N20,Q20)</f>
        <v>2</v>
      </c>
      <c r="U20" s="60">
        <f>SUM(C20,F20,I20,L20,O20,R20)</f>
        <v>0</v>
      </c>
      <c r="V20" s="64">
        <f>SUM(D20,G20,J20,M20,P20,S20)</f>
        <v>0</v>
      </c>
      <c r="W20" s="8"/>
    </row>
    <row r="21" spans="1:23" ht="12" customHeight="1" thickBot="1">
      <c r="A21" s="117" t="s">
        <v>20</v>
      </c>
      <c r="B21" s="107">
        <v>1</v>
      </c>
      <c r="C21" s="6"/>
      <c r="D21" s="15"/>
      <c r="E21" s="12">
        <v>1</v>
      </c>
      <c r="F21" s="3"/>
      <c r="G21" s="7"/>
      <c r="H21" s="12"/>
      <c r="I21" s="6"/>
      <c r="J21" s="7"/>
      <c r="K21" s="12"/>
      <c r="L21" s="6"/>
      <c r="M21" s="45"/>
      <c r="N21" s="56">
        <v>1</v>
      </c>
      <c r="O21" s="70"/>
      <c r="P21" s="61"/>
      <c r="Q21" s="66"/>
      <c r="R21" s="105"/>
      <c r="S21" s="62"/>
      <c r="T21" s="93">
        <f>SUM(B21,E21,H21,K21,N21,Q21)</f>
        <v>3</v>
      </c>
      <c r="U21" s="60">
        <f>SUM(C21,F21,I21,L21,O21,R21)</f>
        <v>0</v>
      </c>
      <c r="V21" s="64">
        <f>SUM(D21,G21,J21,M21,P21,)</f>
        <v>0</v>
      </c>
      <c r="W21" s="8"/>
    </row>
    <row r="22" spans="1:23" ht="12" customHeight="1" thickBot="1">
      <c r="A22" s="120" t="s">
        <v>37</v>
      </c>
      <c r="B22" s="107">
        <v>1</v>
      </c>
      <c r="C22" s="6"/>
      <c r="D22" s="4"/>
      <c r="E22" s="12"/>
      <c r="F22" s="3"/>
      <c r="G22" s="99"/>
      <c r="H22" s="12">
        <v>1</v>
      </c>
      <c r="I22" s="34"/>
      <c r="J22" s="16"/>
      <c r="K22" s="12">
        <v>1</v>
      </c>
      <c r="L22" s="36"/>
      <c r="M22" s="45"/>
      <c r="N22" s="56">
        <v>1</v>
      </c>
      <c r="O22" s="70">
        <v>2</v>
      </c>
      <c r="P22" s="61">
        <v>2.88</v>
      </c>
      <c r="Q22" s="66"/>
      <c r="R22" s="35"/>
      <c r="S22" s="62"/>
      <c r="T22" s="93">
        <f>SUM(B22,E22,H22,K22,N22,Q22)</f>
        <v>4</v>
      </c>
      <c r="U22" s="60">
        <f>SUM(C22,F22,I22,L22,O22,R22)</f>
        <v>2</v>
      </c>
      <c r="V22" s="64">
        <f>SUM(D22,G22,J22,M22,P22,)</f>
        <v>2.88</v>
      </c>
      <c r="W22" s="8"/>
    </row>
    <row r="23" spans="1:23" ht="12" customHeight="1" thickBot="1">
      <c r="A23" s="120" t="s">
        <v>29</v>
      </c>
      <c r="B23" s="29"/>
      <c r="C23" s="6"/>
      <c r="D23" s="4"/>
      <c r="E23" s="12">
        <v>1</v>
      </c>
      <c r="F23" s="3"/>
      <c r="G23" s="7"/>
      <c r="H23" s="12">
        <v>1</v>
      </c>
      <c r="I23" s="6">
        <v>1</v>
      </c>
      <c r="J23" s="16">
        <v>1.28</v>
      </c>
      <c r="K23" s="12">
        <v>1</v>
      </c>
      <c r="L23" s="6">
        <v>1</v>
      </c>
      <c r="M23" s="7">
        <v>0.94</v>
      </c>
      <c r="N23" s="56">
        <v>1</v>
      </c>
      <c r="O23" s="70">
        <v>1</v>
      </c>
      <c r="P23" s="61">
        <v>1.4</v>
      </c>
      <c r="Q23" s="66"/>
      <c r="R23" s="35"/>
      <c r="S23" s="62"/>
      <c r="T23" s="93">
        <f>SUM(B23,E23,H23,K23,N23,Q23)</f>
        <v>4</v>
      </c>
      <c r="U23" s="60">
        <f>SUM(C23,F23,I23,L23,O23,R23)</f>
        <v>3</v>
      </c>
      <c r="V23" s="64">
        <f>SUM(D23,G23,J23,M23,P23,)</f>
        <v>3.6199999999999997</v>
      </c>
      <c r="W23" s="8"/>
    </row>
    <row r="24" spans="1:23" ht="12" customHeight="1" thickBot="1">
      <c r="A24" s="120" t="s">
        <v>28</v>
      </c>
      <c r="B24" s="29"/>
      <c r="C24" s="6"/>
      <c r="D24" s="4"/>
      <c r="E24" s="12">
        <v>1</v>
      </c>
      <c r="F24" s="3"/>
      <c r="G24" s="16"/>
      <c r="H24" s="12">
        <v>1</v>
      </c>
      <c r="I24" s="6"/>
      <c r="J24" s="16"/>
      <c r="K24" s="12"/>
      <c r="L24" s="6"/>
      <c r="M24" s="7"/>
      <c r="N24" s="56"/>
      <c r="O24" s="70"/>
      <c r="P24" s="62"/>
      <c r="Q24" s="66"/>
      <c r="R24" s="35"/>
      <c r="S24" s="62"/>
      <c r="T24" s="93">
        <f>SUM(B24,E24,H24,K24,N24,Q24)</f>
        <v>2</v>
      </c>
      <c r="U24" s="60">
        <f>SUM(C24,F24,I24,L24,O24,R24)</f>
        <v>0</v>
      </c>
      <c r="V24" s="64">
        <f>SUM(D24,G24,J24,M24,P24,)</f>
        <v>0</v>
      </c>
      <c r="W24" s="8"/>
    </row>
    <row r="25" spans="1:23" ht="12" customHeight="1" thickBot="1">
      <c r="A25" s="117" t="s">
        <v>39</v>
      </c>
      <c r="B25" s="29"/>
      <c r="C25" s="109"/>
      <c r="D25" s="17"/>
      <c r="E25" s="12"/>
      <c r="F25" s="3"/>
      <c r="G25" s="7"/>
      <c r="H25" s="12">
        <v>1</v>
      </c>
      <c r="I25" s="34"/>
      <c r="J25" s="16"/>
      <c r="K25" s="12">
        <v>1</v>
      </c>
      <c r="L25" s="6">
        <v>2</v>
      </c>
      <c r="M25" s="45">
        <v>1.96</v>
      </c>
      <c r="N25" s="57">
        <v>1</v>
      </c>
      <c r="O25" s="70"/>
      <c r="P25" s="61"/>
      <c r="Q25" s="66"/>
      <c r="R25" s="35"/>
      <c r="S25" s="61"/>
      <c r="T25" s="93">
        <f>SUM(B25,E25,H25,K25,N25,Q25)</f>
        <v>3</v>
      </c>
      <c r="U25" s="60">
        <f>SUM(C25,F25,I25,L25,O25,R25)</f>
        <v>2</v>
      </c>
      <c r="V25" s="64">
        <f>SUM(D25,G25,J25,M25,P25,)</f>
        <v>1.96</v>
      </c>
      <c r="W25" s="8"/>
    </row>
    <row r="26" spans="1:23" ht="12" customHeight="1" thickBot="1">
      <c r="A26" s="120" t="s">
        <v>36</v>
      </c>
      <c r="B26" s="29"/>
      <c r="C26" s="36"/>
      <c r="D26" s="138"/>
      <c r="E26" s="47"/>
      <c r="F26" s="50"/>
      <c r="G26" s="16"/>
      <c r="H26" s="12"/>
      <c r="I26" s="6"/>
      <c r="J26" s="7"/>
      <c r="K26" s="12"/>
      <c r="L26" s="6"/>
      <c r="M26" s="16"/>
      <c r="N26" s="56">
        <v>1</v>
      </c>
      <c r="O26" s="70">
        <v>2</v>
      </c>
      <c r="P26" s="61">
        <v>2.24</v>
      </c>
      <c r="Q26" s="66"/>
      <c r="R26" s="105"/>
      <c r="S26" s="62"/>
      <c r="T26" s="93">
        <f>SUM(B26,E26,H26,K26,N26,Q26)</f>
        <v>1</v>
      </c>
      <c r="U26" s="60">
        <f>SUM(C26,F26,I26,L26,O26,R26)</f>
        <v>2</v>
      </c>
      <c r="V26" s="64">
        <f>SUM(D26,G26,J26,M26,P26,)</f>
        <v>2.24</v>
      </c>
      <c r="W26" s="8"/>
    </row>
    <row r="27" spans="1:23" ht="12" customHeight="1" thickBot="1">
      <c r="A27" s="120" t="s">
        <v>31</v>
      </c>
      <c r="B27" s="29"/>
      <c r="C27" s="6"/>
      <c r="D27" s="96"/>
      <c r="E27" s="12">
        <v>1</v>
      </c>
      <c r="F27" s="3"/>
      <c r="G27" s="7"/>
      <c r="H27" s="12">
        <v>1</v>
      </c>
      <c r="I27" s="6"/>
      <c r="J27" s="16"/>
      <c r="K27" s="12">
        <v>1</v>
      </c>
      <c r="L27" s="6">
        <v>1</v>
      </c>
      <c r="M27" s="45">
        <v>0.28</v>
      </c>
      <c r="N27" s="56">
        <v>1</v>
      </c>
      <c r="O27" s="70"/>
      <c r="P27" s="62"/>
      <c r="Q27" s="66"/>
      <c r="R27" s="35"/>
      <c r="S27" s="62"/>
      <c r="T27" s="93">
        <f>SUM(B27,E27,H27,K27,N27,Q27)</f>
        <v>4</v>
      </c>
      <c r="U27" s="60">
        <f>SUM(C27,F27,I27,L27,O27,R27)</f>
        <v>1</v>
      </c>
      <c r="V27" s="64">
        <f>SUM(D27,G27,J27,M27,P27,)</f>
        <v>0.28</v>
      </c>
      <c r="W27" s="8"/>
    </row>
    <row r="28" spans="1:24" ht="12" customHeight="1" thickBot="1">
      <c r="A28" s="120" t="s">
        <v>32</v>
      </c>
      <c r="B28" s="29"/>
      <c r="C28" s="5"/>
      <c r="D28" s="4"/>
      <c r="E28" s="12">
        <v>1</v>
      </c>
      <c r="F28" s="3"/>
      <c r="G28" s="16"/>
      <c r="H28" s="12">
        <v>1</v>
      </c>
      <c r="I28" s="6">
        <v>1</v>
      </c>
      <c r="J28" s="16">
        <v>1.12</v>
      </c>
      <c r="K28" s="12">
        <v>1</v>
      </c>
      <c r="L28" s="36">
        <v>3</v>
      </c>
      <c r="M28" s="16">
        <v>3.5</v>
      </c>
      <c r="N28" s="56">
        <v>1</v>
      </c>
      <c r="O28" s="70"/>
      <c r="P28" s="61"/>
      <c r="Q28" s="66"/>
      <c r="R28" s="105"/>
      <c r="S28" s="61"/>
      <c r="T28" s="125">
        <f>SUM(B28,E28,H28,K28,N28,Q28)</f>
        <v>4</v>
      </c>
      <c r="U28" s="126">
        <f>SUM(C28,F28,I28,L28,O28,R28)</f>
        <v>4</v>
      </c>
      <c r="V28" s="124">
        <f>SUM(D28,G28,J28,M28,P28,)</f>
        <v>4.62</v>
      </c>
      <c r="W28" s="8"/>
      <c r="X28" s="2"/>
    </row>
    <row r="29" spans="1:23" ht="12" customHeight="1" thickBot="1">
      <c r="A29" s="120" t="s">
        <v>42</v>
      </c>
      <c r="B29" s="29"/>
      <c r="C29" s="5"/>
      <c r="D29" s="4"/>
      <c r="E29" s="12"/>
      <c r="F29" s="3"/>
      <c r="G29" s="7"/>
      <c r="H29" s="12">
        <v>1</v>
      </c>
      <c r="I29" s="6"/>
      <c r="J29" s="7"/>
      <c r="K29" s="12">
        <v>1</v>
      </c>
      <c r="L29" s="6"/>
      <c r="M29" s="7"/>
      <c r="N29" s="56"/>
      <c r="O29" s="70"/>
      <c r="P29" s="62"/>
      <c r="Q29" s="66"/>
      <c r="R29" s="70"/>
      <c r="S29" s="62"/>
      <c r="T29" s="93">
        <f>SUM(B29,E29,H29,K29,N29,Q29)</f>
        <v>2</v>
      </c>
      <c r="U29" s="60">
        <f>SUM(C29,F29,I29,L29,O29,Q32)</f>
        <v>0</v>
      </c>
      <c r="V29" s="64">
        <f>SUM(D29,G29,J29,M29,P29,)</f>
        <v>0</v>
      </c>
      <c r="W29" s="8"/>
    </row>
    <row r="30" spans="1:23" ht="12" customHeight="1" thickBot="1">
      <c r="A30" s="120" t="s">
        <v>35</v>
      </c>
      <c r="B30" s="29"/>
      <c r="C30" s="6"/>
      <c r="D30" s="4"/>
      <c r="E30" s="12"/>
      <c r="F30" s="3"/>
      <c r="G30" s="7"/>
      <c r="H30" s="12">
        <v>1</v>
      </c>
      <c r="I30" s="6"/>
      <c r="J30" s="7"/>
      <c r="K30" s="12">
        <v>1</v>
      </c>
      <c r="L30" s="6">
        <v>1</v>
      </c>
      <c r="M30" s="7">
        <v>1.16</v>
      </c>
      <c r="N30" s="56"/>
      <c r="O30" s="70"/>
      <c r="P30" s="62"/>
      <c r="Q30" s="66"/>
      <c r="R30" s="35"/>
      <c r="S30" s="62"/>
      <c r="T30" s="93">
        <f>SUM(B30,E30,H30,K30,N30,Q30)</f>
        <v>2</v>
      </c>
      <c r="U30" s="60">
        <f>SUM(C30,F30,I30,L30,O30,R30)</f>
        <v>1</v>
      </c>
      <c r="V30" s="64">
        <f>SUM(D30,G30,J30,M30,P30,)</f>
        <v>1.16</v>
      </c>
      <c r="W30" s="8"/>
    </row>
    <row r="31" spans="1:23" ht="12" customHeight="1" thickBot="1">
      <c r="A31" s="120" t="s">
        <v>33</v>
      </c>
      <c r="B31" s="29">
        <v>1</v>
      </c>
      <c r="C31" s="6"/>
      <c r="D31" s="4"/>
      <c r="E31" s="12">
        <v>1</v>
      </c>
      <c r="F31" s="3"/>
      <c r="G31" s="7"/>
      <c r="H31" s="12"/>
      <c r="I31" s="6"/>
      <c r="J31" s="7"/>
      <c r="K31" s="12">
        <v>1</v>
      </c>
      <c r="L31" s="6"/>
      <c r="M31" s="16"/>
      <c r="N31" s="56"/>
      <c r="O31" s="70"/>
      <c r="P31" s="62"/>
      <c r="Q31" s="66"/>
      <c r="R31" s="105"/>
      <c r="S31" s="62"/>
      <c r="T31" s="93">
        <f>SUM(B31,E31,H31,K31,N31,Q31)</f>
        <v>3</v>
      </c>
      <c r="U31" s="60">
        <f>SUM(C31,F31,I31,L31,O31,R31)</f>
        <v>0</v>
      </c>
      <c r="V31" s="64">
        <f>SUM(D31,G31,J31,M31,P31,)</f>
        <v>0</v>
      </c>
      <c r="W31" s="8"/>
    </row>
    <row r="32" spans="1:23" ht="12" customHeight="1" thickBot="1">
      <c r="A32" s="120" t="s">
        <v>21</v>
      </c>
      <c r="B32" s="29">
        <v>1</v>
      </c>
      <c r="C32" s="36"/>
      <c r="D32" s="17"/>
      <c r="E32" s="12">
        <v>1</v>
      </c>
      <c r="F32" s="3">
        <v>1</v>
      </c>
      <c r="G32" s="16">
        <v>0.42</v>
      </c>
      <c r="H32" s="47">
        <v>1</v>
      </c>
      <c r="I32" s="6"/>
      <c r="J32" s="7"/>
      <c r="K32" s="12">
        <v>1</v>
      </c>
      <c r="L32" s="6">
        <v>1</v>
      </c>
      <c r="M32" s="7">
        <v>0.98</v>
      </c>
      <c r="N32" s="56">
        <v>1</v>
      </c>
      <c r="O32" s="70"/>
      <c r="P32" s="62"/>
      <c r="Q32" s="66"/>
      <c r="R32" s="105"/>
      <c r="S32" s="62"/>
      <c r="T32" s="93">
        <f>SUM(B32,E32,H32,K32,N32,Q32)</f>
        <v>5</v>
      </c>
      <c r="U32" s="60">
        <f>SUM(C32,F32,I32,L32,O32,R32)</f>
        <v>2</v>
      </c>
      <c r="V32" s="64">
        <f>SUM(D32,G32,J32,M32,P32,)</f>
        <v>1.4</v>
      </c>
      <c r="W32" s="8"/>
    </row>
    <row r="33" spans="1:23" ht="12" customHeight="1" thickBot="1">
      <c r="A33" s="120" t="s">
        <v>22</v>
      </c>
      <c r="B33" s="29">
        <v>1</v>
      </c>
      <c r="C33" s="6"/>
      <c r="D33" s="4"/>
      <c r="E33" s="12"/>
      <c r="F33" s="3"/>
      <c r="G33" s="16"/>
      <c r="H33" s="12"/>
      <c r="I33" s="36"/>
      <c r="J33" s="16"/>
      <c r="K33" s="12">
        <v>1</v>
      </c>
      <c r="L33" s="6">
        <v>2</v>
      </c>
      <c r="M33" s="16">
        <v>2.46</v>
      </c>
      <c r="N33" s="56"/>
      <c r="O33" s="70"/>
      <c r="P33" s="62"/>
      <c r="Q33" s="122"/>
      <c r="R33" s="35"/>
      <c r="S33" s="61"/>
      <c r="T33" s="93">
        <f>SUM(B33,E33,H33,K33,N33,Q33)</f>
        <v>2</v>
      </c>
      <c r="U33" s="60">
        <f>SUM(C33,F33,I33,L33,O33,R33)</f>
        <v>2</v>
      </c>
      <c r="V33" s="64">
        <f>SUM(D33,G33,J33,M33,P33,)</f>
        <v>2.46</v>
      </c>
      <c r="W33" s="8"/>
    </row>
    <row r="34" spans="1:23" ht="12" customHeight="1" thickBot="1">
      <c r="A34" s="120" t="s">
        <v>23</v>
      </c>
      <c r="B34" s="29">
        <v>1</v>
      </c>
      <c r="C34" s="6"/>
      <c r="D34" s="4"/>
      <c r="E34" s="12"/>
      <c r="F34" s="3"/>
      <c r="G34" s="7"/>
      <c r="H34" s="12"/>
      <c r="I34" s="6"/>
      <c r="J34" s="7"/>
      <c r="K34" s="12">
        <v>1</v>
      </c>
      <c r="L34" s="6">
        <v>1</v>
      </c>
      <c r="M34" s="45">
        <v>1.38</v>
      </c>
      <c r="N34" s="56">
        <v>1</v>
      </c>
      <c r="O34" s="70">
        <v>1</v>
      </c>
      <c r="P34" s="61">
        <v>1.26</v>
      </c>
      <c r="Q34" s="66"/>
      <c r="R34" s="105"/>
      <c r="S34" s="62"/>
      <c r="T34" s="93">
        <f>SUM(B34,E34,H34,K34,N34,Q34)</f>
        <v>3</v>
      </c>
      <c r="U34" s="60">
        <f>SUM(C34,F34,I34,L34,O34,R34)</f>
        <v>2</v>
      </c>
      <c r="V34" s="64">
        <f>SUM(D34,G34,J34,M34,P34,)</f>
        <v>2.6399999999999997</v>
      </c>
      <c r="W34" s="8"/>
    </row>
    <row r="35" spans="1:23" ht="12" customHeight="1" thickBot="1">
      <c r="A35" s="120" t="s">
        <v>24</v>
      </c>
      <c r="B35" s="29">
        <v>1</v>
      </c>
      <c r="C35" s="6"/>
      <c r="D35" s="4"/>
      <c r="E35" s="12">
        <v>1</v>
      </c>
      <c r="F35" s="98"/>
      <c r="G35" s="16"/>
      <c r="H35" s="12">
        <v>1</v>
      </c>
      <c r="I35" s="6"/>
      <c r="J35" s="7"/>
      <c r="K35" s="12"/>
      <c r="L35" s="6"/>
      <c r="M35" s="45"/>
      <c r="N35" s="56">
        <v>1</v>
      </c>
      <c r="O35" s="70"/>
      <c r="P35" s="62"/>
      <c r="Q35" s="66"/>
      <c r="R35" s="105"/>
      <c r="S35" s="62"/>
      <c r="T35" s="93">
        <f>SUM(B35,E35,H35,K35,N35,Q35)</f>
        <v>4</v>
      </c>
      <c r="U35" s="60">
        <f>SUM(C35,F35,I35,L35,O35,R35)</f>
        <v>0</v>
      </c>
      <c r="V35" s="64">
        <f>SUM(D35,G35,J35,M35,P35,)</f>
        <v>0</v>
      </c>
      <c r="W35" s="8"/>
    </row>
    <row r="36" spans="1:23" ht="12" customHeight="1" thickBot="1">
      <c r="A36" s="120" t="s">
        <v>25</v>
      </c>
      <c r="B36" s="9">
        <v>1</v>
      </c>
      <c r="C36" s="6"/>
      <c r="D36" s="4"/>
      <c r="E36" s="12">
        <v>1</v>
      </c>
      <c r="F36" s="3"/>
      <c r="G36" s="7"/>
      <c r="H36" s="12">
        <v>1</v>
      </c>
      <c r="I36" s="6"/>
      <c r="J36" s="7"/>
      <c r="K36" s="12"/>
      <c r="L36" s="6"/>
      <c r="M36" s="16"/>
      <c r="N36" s="56"/>
      <c r="O36" s="70"/>
      <c r="P36" s="62"/>
      <c r="Q36" s="66"/>
      <c r="R36" s="35"/>
      <c r="S36" s="62"/>
      <c r="T36" s="93">
        <f>SUM(B36,E36,H36,K36,N36,Q36,)</f>
        <v>3</v>
      </c>
      <c r="U36" s="60">
        <f>SUM(C36,F36,I36,L36,O36,R36)</f>
        <v>0</v>
      </c>
      <c r="V36" s="64">
        <f>SUM(D36,G36,J36,M36,P36,)</f>
        <v>0</v>
      </c>
      <c r="W36" s="8"/>
    </row>
    <row r="37" spans="1:23" ht="12" customHeight="1" thickBot="1">
      <c r="A37" s="120" t="s">
        <v>40</v>
      </c>
      <c r="B37" s="9"/>
      <c r="C37" s="6"/>
      <c r="D37" s="4"/>
      <c r="E37" s="12"/>
      <c r="F37" s="3"/>
      <c r="G37" s="7"/>
      <c r="H37" s="12">
        <v>1</v>
      </c>
      <c r="I37" s="6">
        <v>1</v>
      </c>
      <c r="J37" s="16">
        <v>1.16</v>
      </c>
      <c r="K37" s="12">
        <v>1</v>
      </c>
      <c r="L37" s="6">
        <v>2</v>
      </c>
      <c r="M37" s="16">
        <v>2.54</v>
      </c>
      <c r="N37" s="56"/>
      <c r="O37" s="70"/>
      <c r="P37" s="62"/>
      <c r="Q37" s="66"/>
      <c r="R37" s="35"/>
      <c r="S37" s="62"/>
      <c r="T37" s="93">
        <f>SUM(B37,E37,H37,K37,N37,Q37)</f>
        <v>2</v>
      </c>
      <c r="U37" s="60">
        <f>SUM(C37,F37,I37,L37,O37,R37)</f>
        <v>3</v>
      </c>
      <c r="V37" s="64">
        <f>SUM(D37,G37,J37,M37,P37,)</f>
        <v>3.7</v>
      </c>
      <c r="W37" s="8"/>
    </row>
    <row r="38" spans="1:23" ht="12" customHeight="1" thickBot="1">
      <c r="A38" s="120" t="s">
        <v>26</v>
      </c>
      <c r="B38" s="9">
        <v>1</v>
      </c>
      <c r="C38" s="6"/>
      <c r="D38" s="4"/>
      <c r="E38" s="12">
        <v>1</v>
      </c>
      <c r="F38" s="3">
        <v>1</v>
      </c>
      <c r="G38" s="16">
        <v>0.44</v>
      </c>
      <c r="H38" s="12">
        <v>1</v>
      </c>
      <c r="I38" s="6"/>
      <c r="J38" s="7"/>
      <c r="K38" s="12">
        <v>1</v>
      </c>
      <c r="L38" s="6"/>
      <c r="M38" s="45"/>
      <c r="N38" s="56">
        <v>1</v>
      </c>
      <c r="O38" s="70"/>
      <c r="P38" s="62"/>
      <c r="Q38" s="66"/>
      <c r="R38" s="35"/>
      <c r="S38" s="62"/>
      <c r="T38" s="93">
        <f>SUM(B38,E38,H38,K38,N38,Q38)</f>
        <v>5</v>
      </c>
      <c r="U38" s="60">
        <f>SUM(C38,F38,I38,L38,O38,R38)</f>
        <v>1</v>
      </c>
      <c r="V38" s="64">
        <f>SUM(D38,G38,J38,M38,P38,)</f>
        <v>0.44</v>
      </c>
      <c r="W38" s="8"/>
    </row>
    <row r="39" spans="1:23" ht="12" customHeight="1" thickBot="1">
      <c r="A39" s="13"/>
      <c r="B39" s="9"/>
      <c r="C39" s="36"/>
      <c r="D39" s="17"/>
      <c r="E39" s="12"/>
      <c r="F39" s="3"/>
      <c r="G39" s="7"/>
      <c r="H39" s="12"/>
      <c r="I39" s="6"/>
      <c r="J39" s="7"/>
      <c r="K39" s="12"/>
      <c r="L39" s="6"/>
      <c r="M39" s="45"/>
      <c r="N39" s="56"/>
      <c r="O39" s="70"/>
      <c r="P39" s="61"/>
      <c r="Q39" s="66"/>
      <c r="R39" s="105"/>
      <c r="S39" s="61"/>
      <c r="T39" s="93">
        <f>SUM(B39,E39,H39,K39,N39,Q39)</f>
        <v>0</v>
      </c>
      <c r="U39" s="60">
        <v>0</v>
      </c>
      <c r="V39" s="64">
        <f>SUM(D39,G39,J39,M39,P39,)</f>
        <v>0</v>
      </c>
      <c r="W39" s="8"/>
    </row>
    <row r="40" spans="1:23" ht="12" customHeight="1" thickBot="1">
      <c r="A40" s="13"/>
      <c r="B40" s="9"/>
      <c r="C40" s="6"/>
      <c r="D40" s="4"/>
      <c r="E40" s="12"/>
      <c r="F40" s="3"/>
      <c r="G40" s="7"/>
      <c r="H40" s="12"/>
      <c r="I40" s="6"/>
      <c r="J40" s="7"/>
      <c r="K40" s="12"/>
      <c r="L40" s="6"/>
      <c r="M40" s="7"/>
      <c r="N40" s="56"/>
      <c r="O40" s="70"/>
      <c r="P40" s="62"/>
      <c r="Q40" s="66"/>
      <c r="R40" s="35"/>
      <c r="S40" s="62"/>
      <c r="T40" s="93">
        <f>SUM(B40,E40,H40,K40,N40,Q40)</f>
        <v>0</v>
      </c>
      <c r="U40" s="60">
        <f>SUM(C40,F40,I40,L40,O40,R40)</f>
        <v>0</v>
      </c>
      <c r="V40" s="64">
        <f>SUM(D40,G40,J40,M40,P40,)</f>
        <v>0</v>
      </c>
      <c r="W40" s="8"/>
    </row>
    <row r="41" spans="1:23" ht="12" customHeight="1" thickBot="1">
      <c r="A41" s="13"/>
      <c r="B41" s="9"/>
      <c r="C41" s="6"/>
      <c r="D41" s="4"/>
      <c r="E41" s="12"/>
      <c r="F41" s="3"/>
      <c r="G41" s="7"/>
      <c r="H41" s="12"/>
      <c r="I41" s="6"/>
      <c r="J41" s="7"/>
      <c r="K41" s="12"/>
      <c r="L41" s="6"/>
      <c r="M41" s="45"/>
      <c r="N41" s="56"/>
      <c r="O41" s="70"/>
      <c r="P41" s="62"/>
      <c r="Q41" s="66"/>
      <c r="R41" s="105"/>
      <c r="S41" s="62"/>
      <c r="T41" s="93">
        <f>SUM(B41,E41,H41,K41,N41,Q41)</f>
        <v>0</v>
      </c>
      <c r="U41" s="60">
        <v>0</v>
      </c>
      <c r="V41" s="64">
        <f>SUM(D41,G41,J41,M41,P41,)</f>
        <v>0</v>
      </c>
      <c r="W41" s="8"/>
    </row>
    <row r="42" spans="1:23" ht="12" customHeight="1" thickBot="1">
      <c r="A42" s="13"/>
      <c r="B42" s="9"/>
      <c r="C42" s="6"/>
      <c r="D42" s="4"/>
      <c r="E42" s="12"/>
      <c r="F42" s="98"/>
      <c r="G42" s="16"/>
      <c r="H42" s="12"/>
      <c r="I42" s="34"/>
      <c r="J42" s="16"/>
      <c r="K42" s="12"/>
      <c r="L42" s="6"/>
      <c r="M42" s="16"/>
      <c r="N42" s="57"/>
      <c r="O42" s="70"/>
      <c r="P42" s="61"/>
      <c r="Q42" s="66"/>
      <c r="R42" s="35"/>
      <c r="S42" s="61"/>
      <c r="T42" s="93">
        <f>SUM(B42,E42,H42,K42,N42,Q42)</f>
        <v>0</v>
      </c>
      <c r="U42" s="60">
        <f>SUM(C42,F42,I42,L42,O42,R42)</f>
        <v>0</v>
      </c>
      <c r="V42" s="64">
        <f>SUM(D42,G42,J42,M42,P42,)</f>
        <v>0</v>
      </c>
      <c r="W42" s="8"/>
    </row>
    <row r="43" spans="1:23" ht="12" customHeight="1" thickBot="1">
      <c r="A43" s="13"/>
      <c r="B43" s="9"/>
      <c r="C43" s="6"/>
      <c r="D43" s="4"/>
      <c r="E43" s="12"/>
      <c r="F43" s="98"/>
      <c r="G43" s="16"/>
      <c r="H43" s="12"/>
      <c r="I43" s="6"/>
      <c r="J43" s="7"/>
      <c r="K43" s="12"/>
      <c r="L43" s="6"/>
      <c r="M43" s="45"/>
      <c r="N43" s="56"/>
      <c r="O43" s="70"/>
      <c r="P43" s="62"/>
      <c r="Q43" s="66"/>
      <c r="R43" s="35"/>
      <c r="S43" s="62"/>
      <c r="T43" s="93">
        <f>SUM(B43,E43,H43,K43,N43,Q43)</f>
        <v>0</v>
      </c>
      <c r="U43" s="60">
        <f>SUM(C43,F43,I43,L43,O43,R43)</f>
        <v>0</v>
      </c>
      <c r="V43" s="64">
        <f>SUM(D43,G43,J43,M43,P43,)</f>
        <v>0</v>
      </c>
      <c r="W43" s="8"/>
    </row>
    <row r="44" spans="1:23" ht="12" customHeight="1" thickBot="1">
      <c r="A44" s="13"/>
      <c r="B44" s="35"/>
      <c r="C44" s="6"/>
      <c r="D44" s="15"/>
      <c r="E44" s="12"/>
      <c r="F44" s="3"/>
      <c r="G44" s="45"/>
      <c r="H44" s="47"/>
      <c r="I44" s="6"/>
      <c r="J44" s="16"/>
      <c r="K44" s="113"/>
      <c r="L44" s="34"/>
      <c r="M44" s="16"/>
      <c r="N44" s="57"/>
      <c r="O44" s="70"/>
      <c r="P44" s="61"/>
      <c r="Q44" s="66"/>
      <c r="R44" s="35"/>
      <c r="S44" s="61"/>
      <c r="T44" s="93">
        <f>SUM(B44,E44,H44,K44,N44,Q44)</f>
        <v>0</v>
      </c>
      <c r="U44" s="60">
        <f>SUM(C44,F44,I44,L44,O44,R44)</f>
        <v>0</v>
      </c>
      <c r="V44" s="64">
        <f>SUM(D44,G44,J44,M44,P44,)</f>
        <v>0</v>
      </c>
      <c r="W44" s="8"/>
    </row>
    <row r="45" spans="1:23" ht="12" customHeight="1" thickBot="1">
      <c r="A45" s="13"/>
      <c r="B45" s="9"/>
      <c r="C45" s="6"/>
      <c r="D45" s="17"/>
      <c r="E45" s="47"/>
      <c r="F45" s="50"/>
      <c r="G45" s="16"/>
      <c r="H45" s="12"/>
      <c r="I45" s="6"/>
      <c r="J45" s="16"/>
      <c r="K45" s="12"/>
      <c r="L45" s="6"/>
      <c r="M45" s="7"/>
      <c r="N45" s="56"/>
      <c r="O45" s="70"/>
      <c r="P45" s="61"/>
      <c r="Q45" s="66"/>
      <c r="R45" s="35"/>
      <c r="S45" s="61"/>
      <c r="T45" s="93"/>
      <c r="U45" s="60"/>
      <c r="V45" s="64"/>
      <c r="W45" s="8"/>
    </row>
    <row r="46" spans="1:23" ht="12" customHeight="1" thickBot="1">
      <c r="A46" s="13"/>
      <c r="B46" s="35"/>
      <c r="C46" s="34"/>
      <c r="D46" s="15"/>
      <c r="E46" s="12"/>
      <c r="F46" s="3"/>
      <c r="G46" s="7"/>
      <c r="H46" s="12"/>
      <c r="I46" s="6"/>
      <c r="J46" s="16"/>
      <c r="K46" s="46"/>
      <c r="L46" s="6"/>
      <c r="M46" s="7"/>
      <c r="N46" s="56"/>
      <c r="O46" s="70"/>
      <c r="P46" s="61"/>
      <c r="Q46" s="66"/>
      <c r="R46" s="35"/>
      <c r="S46" s="61"/>
      <c r="T46" s="93"/>
      <c r="U46" s="60"/>
      <c r="V46" s="64"/>
      <c r="W46" s="8"/>
    </row>
    <row r="47" spans="1:23" ht="12" customHeight="1" thickBot="1">
      <c r="A47" s="13"/>
      <c r="B47" s="48"/>
      <c r="C47" s="78"/>
      <c r="D47" s="79"/>
      <c r="E47" s="43"/>
      <c r="F47" s="80"/>
      <c r="G47" s="81"/>
      <c r="H47" s="43"/>
      <c r="I47" s="78"/>
      <c r="J47" s="82"/>
      <c r="K47" s="43"/>
      <c r="L47" s="78"/>
      <c r="M47" s="81"/>
      <c r="N47" s="58"/>
      <c r="O47" s="68"/>
      <c r="P47" s="83"/>
      <c r="Q47" s="84"/>
      <c r="R47" s="68"/>
      <c r="S47" s="85"/>
      <c r="T47" s="94"/>
      <c r="U47" s="114"/>
      <c r="V47" s="100"/>
      <c r="W47" s="86"/>
    </row>
    <row r="48" spans="1:23" ht="12" customHeight="1" thickBot="1">
      <c r="A48" s="33"/>
      <c r="B48" s="71">
        <f aca="true" t="shared" si="0" ref="B48:V48">SUM(B9:B47)</f>
        <v>15</v>
      </c>
      <c r="C48" s="59">
        <f t="shared" si="0"/>
        <v>2</v>
      </c>
      <c r="D48" s="72">
        <f t="shared" si="0"/>
        <v>0.6</v>
      </c>
      <c r="E48" s="49">
        <f t="shared" si="0"/>
        <v>16</v>
      </c>
      <c r="F48" s="73">
        <f t="shared" si="0"/>
        <v>5</v>
      </c>
      <c r="G48" s="72">
        <f t="shared" si="0"/>
        <v>2.98</v>
      </c>
      <c r="H48" s="49">
        <f t="shared" si="0"/>
        <v>20</v>
      </c>
      <c r="I48" s="73">
        <f t="shared" si="0"/>
        <v>5</v>
      </c>
      <c r="J48" s="72">
        <f t="shared" si="0"/>
        <v>5.34</v>
      </c>
      <c r="K48" s="49">
        <f t="shared" si="0"/>
        <v>21</v>
      </c>
      <c r="L48" s="73">
        <f t="shared" si="0"/>
        <v>26</v>
      </c>
      <c r="M48" s="72">
        <f t="shared" si="0"/>
        <v>29.88</v>
      </c>
      <c r="N48" s="74">
        <f t="shared" si="0"/>
        <v>17</v>
      </c>
      <c r="O48" s="75">
        <f t="shared" si="0"/>
        <v>9</v>
      </c>
      <c r="P48" s="54">
        <f t="shared" si="0"/>
        <v>10.48</v>
      </c>
      <c r="Q48" s="106">
        <f t="shared" si="0"/>
        <v>0</v>
      </c>
      <c r="R48" s="63">
        <f t="shared" si="0"/>
        <v>0</v>
      </c>
      <c r="S48" s="76">
        <f t="shared" si="0"/>
        <v>0</v>
      </c>
      <c r="T48" s="116">
        <f t="shared" si="0"/>
        <v>89</v>
      </c>
      <c r="U48" s="115">
        <f t="shared" si="0"/>
        <v>47</v>
      </c>
      <c r="V48" s="101">
        <f t="shared" si="0"/>
        <v>49.279999999999994</v>
      </c>
      <c r="W48" s="65"/>
    </row>
    <row r="49" spans="1:23" ht="12.7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W49" s="2"/>
    </row>
    <row r="50" spans="1:23" ht="12.75">
      <c r="A50" s="5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</sheetData>
  <mergeCells count="13">
    <mergeCell ref="K6:M6"/>
    <mergeCell ref="Q6:S6"/>
    <mergeCell ref="N6:P6"/>
    <mergeCell ref="B6:D6"/>
    <mergeCell ref="E6:G6"/>
    <mergeCell ref="H6:J6"/>
    <mergeCell ref="D2:U3"/>
    <mergeCell ref="N5:P5"/>
    <mergeCell ref="E5:G5"/>
    <mergeCell ref="H5:J5"/>
    <mergeCell ref="K5:M5"/>
    <mergeCell ref="B5:D5"/>
    <mergeCell ref="Q5:S5"/>
  </mergeCells>
  <printOptions/>
  <pageMargins left="0.75" right="0.75" top="0.25" bottom="0.55" header="0.2" footer="0.4921259845"/>
  <pageSetup fitToHeight="1" fitToWidth="1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PAPA</cp:lastModifiedBy>
  <cp:lastPrinted>2013-05-21T11:49:16Z</cp:lastPrinted>
  <dcterms:created xsi:type="dcterms:W3CDTF">2010-05-17T08:53:17Z</dcterms:created>
  <dcterms:modified xsi:type="dcterms:W3CDTF">2013-09-10T16:51:17Z</dcterms:modified>
  <cp:category/>
  <cp:version/>
  <cp:contentType/>
  <cp:contentStatus/>
</cp:coreProperties>
</file>