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1315" windowHeight="1125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Feuil1!$A$1:$X$36</definedName>
  </definedNames>
  <calcPr calcId="125725"/>
</workbook>
</file>

<file path=xl/calcChain.xml><?xml version="1.0" encoding="utf-8"?>
<calcChain xmlns="http://schemas.openxmlformats.org/spreadsheetml/2006/main">
  <c r="W11" i="1"/>
  <c r="V11"/>
  <c r="U11"/>
  <c r="W32"/>
  <c r="V32"/>
  <c r="V18"/>
  <c r="U18"/>
  <c r="W18"/>
  <c r="V10"/>
  <c r="W10"/>
  <c r="W17"/>
  <c r="W16"/>
  <c r="V17"/>
  <c r="V16"/>
  <c r="U17"/>
  <c r="U16"/>
  <c r="U10"/>
  <c r="W23"/>
  <c r="U14"/>
  <c r="U13"/>
  <c r="U12"/>
  <c r="U9"/>
  <c r="U8"/>
  <c r="U7"/>
  <c r="U6"/>
  <c r="U5"/>
  <c r="U4"/>
  <c r="U27"/>
  <c r="U26"/>
  <c r="U24"/>
  <c r="U23"/>
  <c r="U22"/>
  <c r="U21"/>
  <c r="U20"/>
  <c r="U19"/>
  <c r="U15"/>
  <c r="W27"/>
  <c r="V27"/>
  <c r="W26"/>
  <c r="V26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V23"/>
  <c r="W24"/>
  <c r="V24"/>
  <c r="W22"/>
  <c r="V22"/>
  <c r="W21"/>
  <c r="V21"/>
  <c r="W20"/>
  <c r="V20"/>
  <c r="W19"/>
  <c r="V19"/>
  <c r="W15"/>
  <c r="V15"/>
  <c r="W14"/>
  <c r="V14"/>
  <c r="W13"/>
  <c r="V13"/>
  <c r="W12"/>
  <c r="V12"/>
  <c r="W9"/>
  <c r="V9"/>
  <c r="W8"/>
  <c r="V8"/>
  <c r="W7"/>
  <c r="V7"/>
  <c r="W6"/>
  <c r="V6"/>
  <c r="W5"/>
  <c r="V5"/>
  <c r="W4"/>
  <c r="V4"/>
  <c r="W28" l="1"/>
  <c r="W34" s="1"/>
  <c r="U28"/>
  <c r="V28"/>
  <c r="V34" l="1"/>
</calcChain>
</file>

<file path=xl/sharedStrings.xml><?xml version="1.0" encoding="utf-8"?>
<sst xmlns="http://schemas.openxmlformats.org/spreadsheetml/2006/main" count="85" uniqueCount="61">
  <si>
    <t>Nom</t>
  </si>
  <si>
    <t>Prènom</t>
  </si>
  <si>
    <t>Pêcheur</t>
  </si>
  <si>
    <t>nombre de poissons</t>
  </si>
  <si>
    <t>Poids en Kg</t>
  </si>
  <si>
    <t>Classement général</t>
  </si>
  <si>
    <t>Cumul</t>
  </si>
  <si>
    <t>Beinat</t>
  </si>
  <si>
    <t>Yves</t>
  </si>
  <si>
    <t>Benoist</t>
  </si>
  <si>
    <t>Didier</t>
  </si>
  <si>
    <t>Gilbert</t>
  </si>
  <si>
    <t>Bessieres</t>
  </si>
  <si>
    <t>Christian</t>
  </si>
  <si>
    <t>Biot</t>
  </si>
  <si>
    <t>William</t>
  </si>
  <si>
    <t>Bruneau</t>
  </si>
  <si>
    <t>Luc</t>
  </si>
  <si>
    <t>Henri</t>
  </si>
  <si>
    <t>Ferragu</t>
  </si>
  <si>
    <t>Jean</t>
  </si>
  <si>
    <t>Foucher</t>
  </si>
  <si>
    <t>Lagarde</t>
  </si>
  <si>
    <t>Jean Pierre</t>
  </si>
  <si>
    <t>Claude</t>
  </si>
  <si>
    <t xml:space="preserve">Lartigue </t>
  </si>
  <si>
    <t>Jacky</t>
  </si>
  <si>
    <t>Puyol</t>
  </si>
  <si>
    <t>Daniel</t>
  </si>
  <si>
    <t>Rizzi</t>
  </si>
  <si>
    <t>Joel</t>
  </si>
  <si>
    <t>Thevenin</t>
  </si>
  <si>
    <t>Vaucouleur</t>
  </si>
  <si>
    <t>Carmagnat</t>
  </si>
  <si>
    <t>Florent</t>
  </si>
  <si>
    <t>Lavaure</t>
  </si>
  <si>
    <t>Olivier</t>
  </si>
  <si>
    <t>Zema</t>
  </si>
  <si>
    <t>Nicolas</t>
  </si>
  <si>
    <t>Classement Silure</t>
  </si>
  <si>
    <t>Montion</t>
  </si>
  <si>
    <t>Jean Claude</t>
  </si>
  <si>
    <t>PERCHE</t>
  </si>
  <si>
    <t>BROCHET</t>
  </si>
  <si>
    <t>SANDRE</t>
  </si>
  <si>
    <t>ANGUILLE</t>
  </si>
  <si>
    <t>SILURE</t>
  </si>
  <si>
    <t>=</t>
  </si>
  <si>
    <t>CLASSEMENT DES SORTIES PÊCHES CNHM 2016</t>
  </si>
  <si>
    <t>BENTEJAC</t>
  </si>
  <si>
    <t>Dominique</t>
  </si>
  <si>
    <t>DUBOST</t>
  </si>
  <si>
    <t>MARONDE</t>
  </si>
  <si>
    <t>PARISES</t>
  </si>
  <si>
    <t>WEDINA</t>
  </si>
  <si>
    <t>SOLANA</t>
  </si>
  <si>
    <t>Rosa</t>
  </si>
  <si>
    <t>silure</t>
  </si>
  <si>
    <t>Brochet</t>
  </si>
  <si>
    <t>Anguille</t>
  </si>
  <si>
    <t>Perches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</si>
</sst>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;[Red]0.000"/>
  </numFmts>
  <fonts count="10">
    <font>
      <sz val="11"/>
      <color theme="1"/>
      <name val="Calibri"/>
      <family val="2"/>
      <scheme val="minor"/>
    </font>
    <font>
      <b/>
      <i/>
      <sz val="16"/>
      <color theme="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shrinkToFit="1"/>
    </xf>
    <xf numFmtId="0" fontId="0" fillId="0" borderId="0" xfId="0" applyBorder="1"/>
    <xf numFmtId="15" fontId="2" fillId="0" borderId="3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3" fillId="0" borderId="17" xfId="0" applyFont="1" applyBorder="1"/>
    <xf numFmtId="0" fontId="3" fillId="0" borderId="4" xfId="0" applyFont="1" applyBorder="1" applyAlignment="1">
      <alignment shrinkToFit="1"/>
    </xf>
    <xf numFmtId="164" fontId="3" fillId="0" borderId="5" xfId="0" applyNumberFormat="1" applyFont="1" applyBorder="1"/>
    <xf numFmtId="0" fontId="3" fillId="0" borderId="4" xfId="0" applyFont="1" applyBorder="1"/>
    <xf numFmtId="164" fontId="3" fillId="0" borderId="16" xfId="0" applyNumberFormat="1" applyFont="1" applyBorder="1"/>
    <xf numFmtId="0" fontId="3" fillId="0" borderId="3" xfId="0" applyFont="1" applyBorder="1"/>
    <xf numFmtId="0" fontId="3" fillId="0" borderId="30" xfId="0" applyFont="1" applyBorder="1"/>
    <xf numFmtId="0" fontId="3" fillId="0" borderId="29" xfId="0" applyFont="1" applyBorder="1"/>
    <xf numFmtId="164" fontId="3" fillId="0" borderId="29" xfId="0" applyNumberFormat="1" applyFont="1" applyBorder="1"/>
    <xf numFmtId="0" fontId="3" fillId="0" borderId="15" xfId="0" applyFont="1" applyBorder="1"/>
    <xf numFmtId="0" fontId="3" fillId="0" borderId="2" xfId="0" applyFont="1" applyBorder="1" applyAlignment="1">
      <alignment shrinkToFit="1"/>
    </xf>
    <xf numFmtId="164" fontId="3" fillId="0" borderId="7" xfId="0" applyNumberFormat="1" applyFont="1" applyBorder="1"/>
    <xf numFmtId="0" fontId="3" fillId="0" borderId="2" xfId="0" applyFont="1" applyBorder="1"/>
    <xf numFmtId="164" fontId="3" fillId="0" borderId="14" xfId="0" applyNumberFormat="1" applyFont="1" applyBorder="1"/>
    <xf numFmtId="0" fontId="3" fillId="0" borderId="6" xfId="0" applyFont="1" applyBorder="1"/>
    <xf numFmtId="164" fontId="3" fillId="0" borderId="30" xfId="0" applyNumberFormat="1" applyFont="1" applyBorder="1"/>
    <xf numFmtId="0" fontId="3" fillId="0" borderId="28" xfId="0" applyFont="1" applyBorder="1"/>
    <xf numFmtId="0" fontId="2" fillId="0" borderId="24" xfId="0" applyFont="1" applyBorder="1"/>
    <xf numFmtId="0" fontId="2" fillId="0" borderId="26" xfId="0" applyFont="1" applyBorder="1"/>
    <xf numFmtId="0" fontId="3" fillId="0" borderId="31" xfId="0" applyFont="1" applyBorder="1"/>
    <xf numFmtId="0" fontId="3" fillId="0" borderId="25" xfId="0" applyFont="1" applyBorder="1" applyAlignment="1">
      <alignment shrinkToFit="1"/>
    </xf>
    <xf numFmtId="164" fontId="3" fillId="0" borderId="26" xfId="0" applyNumberFormat="1" applyFont="1" applyBorder="1"/>
    <xf numFmtId="0" fontId="3" fillId="0" borderId="25" xfId="0" applyFont="1" applyBorder="1"/>
    <xf numFmtId="164" fontId="3" fillId="0" borderId="23" xfId="0" applyNumberFormat="1" applyFont="1" applyBorder="1"/>
    <xf numFmtId="0" fontId="3" fillId="0" borderId="24" xfId="0" applyFont="1" applyBorder="1"/>
    <xf numFmtId="0" fontId="3" fillId="0" borderId="32" xfId="0" applyFont="1" applyBorder="1"/>
    <xf numFmtId="164" fontId="3" fillId="0" borderId="32" xfId="0" applyNumberFormat="1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0" xfId="0" applyFont="1" applyBorder="1"/>
    <xf numFmtId="0" fontId="3" fillId="0" borderId="0" xfId="0" applyFont="1" applyBorder="1"/>
    <xf numFmtId="0" fontId="2" fillId="0" borderId="2" xfId="0" applyFont="1" applyBorder="1"/>
    <xf numFmtId="0" fontId="4" fillId="0" borderId="2" xfId="0" applyFont="1" applyBorder="1"/>
    <xf numFmtId="0" fontId="4" fillId="0" borderId="2" xfId="0" applyFont="1" applyBorder="1" applyAlignment="1">
      <alignment shrinkToFit="1"/>
    </xf>
    <xf numFmtId="164" fontId="4" fillId="0" borderId="2" xfId="0" applyNumberFormat="1" applyFont="1" applyBorder="1"/>
    <xf numFmtId="165" fontId="4" fillId="0" borderId="2" xfId="0" applyNumberFormat="1" applyFont="1" applyBorder="1"/>
    <xf numFmtId="0" fontId="2" fillId="0" borderId="20" xfId="0" applyFont="1" applyBorder="1"/>
    <xf numFmtId="0" fontId="2" fillId="0" borderId="9" xfId="0" applyFont="1" applyBorder="1"/>
    <xf numFmtId="164" fontId="2" fillId="0" borderId="10" xfId="0" applyNumberFormat="1" applyFont="1" applyBorder="1"/>
    <xf numFmtId="164" fontId="2" fillId="0" borderId="21" xfId="0" applyNumberFormat="1" applyFont="1" applyBorder="1"/>
    <xf numFmtId="0" fontId="2" fillId="0" borderId="18" xfId="0" applyFont="1" applyBorder="1"/>
    <xf numFmtId="164" fontId="2" fillId="0" borderId="18" xfId="0" applyNumberFormat="1" applyFont="1" applyBorder="1"/>
    <xf numFmtId="0" fontId="2" fillId="0" borderId="1" xfId="0" applyFont="1" applyBorder="1"/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7" fillId="0" borderId="0" xfId="0" applyFont="1" applyBorder="1"/>
    <xf numFmtId="0" fontId="7" fillId="0" borderId="8" xfId="0" applyFont="1" applyBorder="1"/>
    <xf numFmtId="164" fontId="7" fillId="0" borderId="10" xfId="0" applyNumberFormat="1" applyFont="1" applyBorder="1"/>
    <xf numFmtId="0" fontId="8" fillId="0" borderId="8" xfId="0" applyFont="1" applyBorder="1"/>
    <xf numFmtId="0" fontId="6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shrinkToFit="1"/>
    </xf>
    <xf numFmtId="165" fontId="4" fillId="0" borderId="0" xfId="0" applyNumberFormat="1" applyFont="1" applyBorder="1"/>
    <xf numFmtId="0" fontId="4" fillId="0" borderId="34" xfId="0" applyFont="1" applyBorder="1"/>
    <xf numFmtId="0" fontId="4" fillId="0" borderId="35" xfId="0" applyFont="1" applyBorder="1"/>
    <xf numFmtId="0" fontId="4" fillId="0" borderId="36" xfId="0" applyFont="1" applyBorder="1"/>
    <xf numFmtId="164" fontId="7" fillId="0" borderId="0" xfId="0" applyNumberFormat="1" applyFont="1" applyBorder="1"/>
    <xf numFmtId="164" fontId="8" fillId="0" borderId="1" xfId="0" applyNumberFormat="1" applyFont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0" borderId="0" xfId="0" applyFont="1" applyAlignment="1">
      <alignment horizontal="center"/>
    </xf>
    <xf numFmtId="15" fontId="2" fillId="2" borderId="19" xfId="0" applyNumberFormat="1" applyFont="1" applyFill="1" applyBorder="1" applyAlignment="1">
      <alignment horizontal="center"/>
    </xf>
    <xf numFmtId="15" fontId="2" fillId="2" borderId="22" xfId="0" applyNumberFormat="1" applyFont="1" applyFill="1" applyBorder="1" applyAlignment="1">
      <alignment horizontal="center"/>
    </xf>
    <xf numFmtId="15" fontId="2" fillId="3" borderId="18" xfId="0" applyNumberFormat="1" applyFont="1" applyFill="1" applyBorder="1" applyAlignment="1">
      <alignment horizontal="center"/>
    </xf>
    <xf numFmtId="15" fontId="2" fillId="3" borderId="19" xfId="0" applyNumberFormat="1" applyFont="1" applyFill="1" applyBorder="1" applyAlignment="1">
      <alignment horizontal="center"/>
    </xf>
    <xf numFmtId="15" fontId="2" fillId="3" borderId="22" xfId="0" applyNumberFormat="1" applyFont="1" applyFill="1" applyBorder="1" applyAlignment="1">
      <alignment horizontal="center"/>
    </xf>
    <xf numFmtId="15" fontId="2" fillId="4" borderId="18" xfId="0" applyNumberFormat="1" applyFont="1" applyFill="1" applyBorder="1" applyAlignment="1">
      <alignment horizontal="center"/>
    </xf>
    <xf numFmtId="15" fontId="2" fillId="4" borderId="19" xfId="0" applyNumberFormat="1" applyFont="1" applyFill="1" applyBorder="1" applyAlignment="1">
      <alignment horizontal="center"/>
    </xf>
    <xf numFmtId="15" fontId="2" fillId="4" borderId="22" xfId="0" applyNumberFormat="1" applyFont="1" applyFill="1" applyBorder="1" applyAlignment="1">
      <alignment horizontal="center"/>
    </xf>
    <xf numFmtId="15" fontId="2" fillId="5" borderId="18" xfId="0" applyNumberFormat="1" applyFont="1" applyFill="1" applyBorder="1" applyAlignment="1">
      <alignment horizontal="center"/>
    </xf>
    <xf numFmtId="15" fontId="2" fillId="5" borderId="19" xfId="0" applyNumberFormat="1" applyFont="1" applyFill="1" applyBorder="1" applyAlignment="1">
      <alignment horizontal="center"/>
    </xf>
    <xf numFmtId="15" fontId="2" fillId="5" borderId="22" xfId="0" applyNumberFormat="1" applyFont="1" applyFill="1" applyBorder="1" applyAlignment="1">
      <alignment horizontal="center"/>
    </xf>
    <xf numFmtId="15" fontId="2" fillId="6" borderId="18" xfId="0" applyNumberFormat="1" applyFont="1" applyFill="1" applyBorder="1" applyAlignment="1">
      <alignment horizontal="center"/>
    </xf>
    <xf numFmtId="15" fontId="2" fillId="6" borderId="19" xfId="0" applyNumberFormat="1" applyFont="1" applyFill="1" applyBorder="1" applyAlignment="1">
      <alignment horizontal="center"/>
    </xf>
    <xf numFmtId="15" fontId="2" fillId="6" borderId="22" xfId="0" applyNumberFormat="1" applyFont="1" applyFill="1" applyBorder="1" applyAlignment="1">
      <alignment horizontal="center"/>
    </xf>
    <xf numFmtId="15" fontId="2" fillId="7" borderId="18" xfId="0" applyNumberFormat="1" applyFont="1" applyFill="1" applyBorder="1" applyAlignment="1">
      <alignment horizontal="center"/>
    </xf>
    <xf numFmtId="15" fontId="2" fillId="7" borderId="19" xfId="0" applyNumberFormat="1" applyFont="1" applyFill="1" applyBorder="1" applyAlignment="1">
      <alignment horizontal="center"/>
    </xf>
    <xf numFmtId="15" fontId="2" fillId="7" borderId="22" xfId="0" applyNumberFormat="1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4" fillId="0" borderId="0" xfId="0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5"/>
  <sheetViews>
    <sheetView tabSelected="1" topLeftCell="A10" workbookViewId="0">
      <selection activeCell="A36" sqref="A1:X36"/>
    </sheetView>
  </sheetViews>
  <sheetFormatPr baseColWidth="10" defaultRowHeight="15"/>
  <cols>
    <col min="1" max="1" width="13.85546875" customWidth="1"/>
    <col min="2" max="2" width="15.28515625" customWidth="1"/>
    <col min="4" max="4" width="8.85546875" style="1" customWidth="1"/>
    <col min="5" max="5" width="9.5703125" customWidth="1"/>
    <col min="7" max="7" width="9.140625" customWidth="1"/>
    <col min="8" max="8" width="8.42578125" customWidth="1"/>
    <col min="10" max="10" width="9.140625" customWidth="1"/>
    <col min="11" max="11" width="9.28515625" customWidth="1"/>
    <col min="13" max="13" width="9.140625" customWidth="1"/>
    <col min="14" max="14" width="9.5703125" customWidth="1"/>
    <col min="16" max="16" width="9.140625" customWidth="1"/>
    <col min="17" max="17" width="8.85546875" customWidth="1"/>
    <col min="19" max="19" width="9" customWidth="1"/>
    <col min="20" max="20" width="10.140625" customWidth="1"/>
    <col min="22" max="22" width="8.85546875" customWidth="1"/>
    <col min="23" max="23" width="10.42578125" customWidth="1"/>
    <col min="24" max="24" width="12.140625" customWidth="1"/>
  </cols>
  <sheetData>
    <row r="1" spans="1:27" ht="21.75" thickBot="1">
      <c r="A1" s="76" t="s">
        <v>48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</row>
    <row r="2" spans="1:27" ht="63.75" thickBot="1">
      <c r="A2" s="52" t="s">
        <v>0</v>
      </c>
      <c r="B2" s="53" t="s">
        <v>1</v>
      </c>
      <c r="C2" s="50" t="s">
        <v>2</v>
      </c>
      <c r="D2" s="50" t="s">
        <v>3</v>
      </c>
      <c r="E2" s="50" t="s">
        <v>4</v>
      </c>
      <c r="F2" s="50" t="s">
        <v>2</v>
      </c>
      <c r="G2" s="50" t="s">
        <v>3</v>
      </c>
      <c r="H2" s="50" t="s">
        <v>4</v>
      </c>
      <c r="I2" s="50" t="s">
        <v>2</v>
      </c>
      <c r="J2" s="50" t="s">
        <v>3</v>
      </c>
      <c r="K2" s="50" t="s">
        <v>4</v>
      </c>
      <c r="L2" s="50" t="s">
        <v>2</v>
      </c>
      <c r="M2" s="50" t="s">
        <v>3</v>
      </c>
      <c r="N2" s="50" t="s">
        <v>4</v>
      </c>
      <c r="O2" s="50" t="s">
        <v>2</v>
      </c>
      <c r="P2" s="50" t="s">
        <v>3</v>
      </c>
      <c r="Q2" s="50" t="s">
        <v>4</v>
      </c>
      <c r="R2" s="50" t="s">
        <v>2</v>
      </c>
      <c r="S2" s="50" t="s">
        <v>3</v>
      </c>
      <c r="T2" s="50" t="s">
        <v>4</v>
      </c>
      <c r="U2" s="50" t="s">
        <v>2</v>
      </c>
      <c r="V2" s="50" t="s">
        <v>3</v>
      </c>
      <c r="W2" s="50" t="s">
        <v>4</v>
      </c>
      <c r="X2" s="51" t="s">
        <v>5</v>
      </c>
    </row>
    <row r="3" spans="1:27" ht="19.5" thickBot="1">
      <c r="A3" s="3"/>
      <c r="B3" s="4"/>
      <c r="C3" s="77">
        <v>42138</v>
      </c>
      <c r="D3" s="77"/>
      <c r="E3" s="78"/>
      <c r="F3" s="79">
        <v>42166</v>
      </c>
      <c r="G3" s="80"/>
      <c r="H3" s="81"/>
      <c r="I3" s="82">
        <v>42195</v>
      </c>
      <c r="J3" s="83"/>
      <c r="K3" s="84"/>
      <c r="L3" s="85">
        <v>42222</v>
      </c>
      <c r="M3" s="86"/>
      <c r="N3" s="87"/>
      <c r="O3" s="88">
        <v>42257</v>
      </c>
      <c r="P3" s="89"/>
      <c r="Q3" s="90"/>
      <c r="R3" s="91">
        <v>42285</v>
      </c>
      <c r="S3" s="92"/>
      <c r="T3" s="93"/>
      <c r="U3" s="73" t="s">
        <v>6</v>
      </c>
      <c r="V3" s="74"/>
      <c r="W3" s="74"/>
      <c r="X3" s="75"/>
      <c r="Y3" s="2"/>
      <c r="Z3" s="2"/>
      <c r="AA3" s="2"/>
    </row>
    <row r="4" spans="1:27" ht="18.75">
      <c r="A4" s="5" t="s">
        <v>7</v>
      </c>
      <c r="B4" s="6" t="s">
        <v>8</v>
      </c>
      <c r="C4" s="7">
        <v>1</v>
      </c>
      <c r="D4" s="8">
        <v>0</v>
      </c>
      <c r="E4" s="9">
        <v>0</v>
      </c>
      <c r="F4" s="7"/>
      <c r="G4" s="10"/>
      <c r="H4" s="11"/>
      <c r="I4" s="12"/>
      <c r="J4" s="10"/>
      <c r="K4" s="11"/>
      <c r="L4" s="12"/>
      <c r="M4" s="10"/>
      <c r="N4" s="11"/>
      <c r="O4" s="12"/>
      <c r="P4" s="10"/>
      <c r="Q4" s="11"/>
      <c r="R4" s="12"/>
      <c r="S4" s="10"/>
      <c r="T4" s="11"/>
      <c r="U4" s="13">
        <f t="shared" ref="U4:V24" si="0">+C4+F4+I4+L4+O4+R4</f>
        <v>1</v>
      </c>
      <c r="V4" s="14">
        <f>+D4+G4+J4+M4+P4+S4</f>
        <v>0</v>
      </c>
      <c r="W4" s="15">
        <f>+E4+H4+K4+N4+Q4+T4</f>
        <v>0</v>
      </c>
      <c r="X4" s="94"/>
    </row>
    <row r="5" spans="1:27" ht="18.75">
      <c r="A5" s="5" t="s">
        <v>9</v>
      </c>
      <c r="B5" s="6" t="s">
        <v>10</v>
      </c>
      <c r="C5" s="16">
        <v>1</v>
      </c>
      <c r="D5" s="17">
        <v>2</v>
      </c>
      <c r="E5" s="18">
        <v>3.8</v>
      </c>
      <c r="F5" s="16"/>
      <c r="G5" s="19"/>
      <c r="H5" s="20"/>
      <c r="I5" s="21"/>
      <c r="J5" s="19"/>
      <c r="K5" s="20"/>
      <c r="L5" s="21"/>
      <c r="M5" s="19"/>
      <c r="N5" s="20"/>
      <c r="O5" s="21"/>
      <c r="P5" s="19"/>
      <c r="Q5" s="20"/>
      <c r="R5" s="21"/>
      <c r="S5" s="19"/>
      <c r="T5" s="20"/>
      <c r="U5" s="13">
        <f t="shared" si="0"/>
        <v>1</v>
      </c>
      <c r="V5" s="13">
        <f t="shared" si="0"/>
        <v>2</v>
      </c>
      <c r="W5" s="22">
        <f t="shared" ref="W5:W24" si="1">+E5+H5+K5+N5+Q5+T5</f>
        <v>3.8</v>
      </c>
      <c r="X5" s="95">
        <v>3</v>
      </c>
    </row>
    <row r="6" spans="1:27" ht="18.75">
      <c r="A6" s="5" t="s">
        <v>49</v>
      </c>
      <c r="B6" s="6" t="s">
        <v>50</v>
      </c>
      <c r="C6" s="16">
        <v>1</v>
      </c>
      <c r="D6" s="17">
        <v>0</v>
      </c>
      <c r="E6" s="18">
        <v>0</v>
      </c>
      <c r="F6" s="16"/>
      <c r="G6" s="19"/>
      <c r="H6" s="20"/>
      <c r="I6" s="21"/>
      <c r="J6" s="19"/>
      <c r="K6" s="20"/>
      <c r="L6" s="21"/>
      <c r="M6" s="19"/>
      <c r="N6" s="20"/>
      <c r="O6" s="21"/>
      <c r="P6" s="19"/>
      <c r="Q6" s="20"/>
      <c r="R6" s="21"/>
      <c r="S6" s="19"/>
      <c r="T6" s="20"/>
      <c r="U6" s="13">
        <f t="shared" si="0"/>
        <v>1</v>
      </c>
      <c r="V6" s="13">
        <f t="shared" si="0"/>
        <v>0</v>
      </c>
      <c r="W6" s="22">
        <f t="shared" si="1"/>
        <v>0</v>
      </c>
      <c r="X6" s="95"/>
    </row>
    <row r="7" spans="1:27" ht="18.75">
      <c r="A7" s="5" t="s">
        <v>12</v>
      </c>
      <c r="B7" s="6" t="s">
        <v>13</v>
      </c>
      <c r="C7" s="16">
        <v>1</v>
      </c>
      <c r="D7" s="17">
        <v>0</v>
      </c>
      <c r="E7" s="18">
        <v>0</v>
      </c>
      <c r="F7" s="16"/>
      <c r="G7" s="19"/>
      <c r="H7" s="20"/>
      <c r="I7" s="21"/>
      <c r="J7" s="19"/>
      <c r="K7" s="20"/>
      <c r="L7" s="21"/>
      <c r="M7" s="19"/>
      <c r="N7" s="20"/>
      <c r="O7" s="21"/>
      <c r="P7" s="19"/>
      <c r="Q7" s="20"/>
      <c r="R7" s="21"/>
      <c r="S7" s="19"/>
      <c r="T7" s="20"/>
      <c r="U7" s="13">
        <f t="shared" si="0"/>
        <v>1</v>
      </c>
      <c r="V7" s="13">
        <f t="shared" si="0"/>
        <v>0</v>
      </c>
      <c r="W7" s="22">
        <f t="shared" si="1"/>
        <v>0</v>
      </c>
      <c r="X7" s="95"/>
    </row>
    <row r="8" spans="1:27" ht="18.75">
      <c r="A8" s="5" t="s">
        <v>14</v>
      </c>
      <c r="B8" s="6" t="s">
        <v>15</v>
      </c>
      <c r="C8" s="16">
        <v>1</v>
      </c>
      <c r="D8" s="17">
        <v>0</v>
      </c>
      <c r="E8" s="18">
        <v>0</v>
      </c>
      <c r="F8" s="16"/>
      <c r="G8" s="19"/>
      <c r="H8" s="20"/>
      <c r="I8" s="21"/>
      <c r="J8" s="19"/>
      <c r="K8" s="20"/>
      <c r="L8" s="21"/>
      <c r="M8" s="19"/>
      <c r="N8" s="20"/>
      <c r="O8" s="21"/>
      <c r="P8" s="19"/>
      <c r="Q8" s="20"/>
      <c r="R8" s="21"/>
      <c r="S8" s="19"/>
      <c r="T8" s="20"/>
      <c r="U8" s="13">
        <f t="shared" si="0"/>
        <v>1</v>
      </c>
      <c r="V8" s="13">
        <f t="shared" si="0"/>
        <v>0</v>
      </c>
      <c r="W8" s="22">
        <f t="shared" si="1"/>
        <v>0</v>
      </c>
      <c r="X8" s="95"/>
    </row>
    <row r="9" spans="1:27" ht="18.75">
      <c r="A9" s="5" t="s">
        <v>16</v>
      </c>
      <c r="B9" s="6" t="s">
        <v>17</v>
      </c>
      <c r="C9" s="16">
        <v>1</v>
      </c>
      <c r="D9" s="17">
        <v>0</v>
      </c>
      <c r="E9" s="18">
        <v>0</v>
      </c>
      <c r="F9" s="16"/>
      <c r="G9" s="19"/>
      <c r="H9" s="20"/>
      <c r="I9" s="21"/>
      <c r="J9" s="19"/>
      <c r="K9" s="20"/>
      <c r="L9" s="21"/>
      <c r="M9" s="19"/>
      <c r="N9" s="20"/>
      <c r="O9" s="21"/>
      <c r="P9" s="19"/>
      <c r="Q9" s="20"/>
      <c r="R9" s="21"/>
      <c r="S9" s="19"/>
      <c r="T9" s="20"/>
      <c r="U9" s="13">
        <f t="shared" si="0"/>
        <v>1</v>
      </c>
      <c r="V9" s="13">
        <f t="shared" si="0"/>
        <v>0</v>
      </c>
      <c r="W9" s="22">
        <f t="shared" si="1"/>
        <v>0</v>
      </c>
      <c r="X9" s="95"/>
    </row>
    <row r="10" spans="1:27" ht="18.75">
      <c r="A10" s="5" t="s">
        <v>33</v>
      </c>
      <c r="B10" s="6" t="s">
        <v>34</v>
      </c>
      <c r="C10" s="16">
        <v>1</v>
      </c>
      <c r="D10" s="17">
        <v>1</v>
      </c>
      <c r="E10" s="18">
        <v>0.85</v>
      </c>
      <c r="F10" s="16"/>
      <c r="G10" s="19"/>
      <c r="H10" s="20"/>
      <c r="I10" s="21"/>
      <c r="J10" s="19"/>
      <c r="K10" s="20"/>
      <c r="L10" s="21"/>
      <c r="M10" s="19"/>
      <c r="N10" s="20"/>
      <c r="O10" s="21"/>
      <c r="P10" s="19"/>
      <c r="Q10" s="20"/>
      <c r="R10" s="21"/>
      <c r="S10" s="19"/>
      <c r="T10" s="20"/>
      <c r="U10" s="13">
        <f t="shared" si="0"/>
        <v>1</v>
      </c>
      <c r="V10" s="13">
        <f t="shared" si="0"/>
        <v>1</v>
      </c>
      <c r="W10" s="22">
        <f t="shared" si="1"/>
        <v>0.85</v>
      </c>
      <c r="X10" s="95"/>
    </row>
    <row r="11" spans="1:27" ht="18.75">
      <c r="A11" s="5" t="s">
        <v>51</v>
      </c>
      <c r="B11" s="6" t="s">
        <v>18</v>
      </c>
      <c r="C11" s="16">
        <v>1</v>
      </c>
      <c r="D11" s="17">
        <v>3</v>
      </c>
      <c r="E11" s="18">
        <v>4.4000000000000004</v>
      </c>
      <c r="F11" s="16"/>
      <c r="G11" s="19"/>
      <c r="H11" s="20"/>
      <c r="I11" s="21"/>
      <c r="J11" s="19"/>
      <c r="K11" s="20"/>
      <c r="L11" s="21"/>
      <c r="M11" s="19"/>
      <c r="N11" s="20"/>
      <c r="O11" s="21"/>
      <c r="P11" s="19"/>
      <c r="Q11" s="20"/>
      <c r="R11" s="21"/>
      <c r="S11" s="19"/>
      <c r="T11" s="20"/>
      <c r="U11" s="13">
        <f t="shared" si="0"/>
        <v>1</v>
      </c>
      <c r="V11" s="13">
        <f t="shared" si="0"/>
        <v>3</v>
      </c>
      <c r="W11" s="22">
        <f t="shared" si="1"/>
        <v>4.4000000000000004</v>
      </c>
      <c r="X11" s="95">
        <v>1</v>
      </c>
    </row>
    <row r="12" spans="1:27" ht="18.75">
      <c r="A12" s="5" t="s">
        <v>19</v>
      </c>
      <c r="B12" s="6" t="s">
        <v>20</v>
      </c>
      <c r="C12" s="16">
        <v>1</v>
      </c>
      <c r="D12" s="17">
        <v>3</v>
      </c>
      <c r="E12" s="18">
        <v>4.05</v>
      </c>
      <c r="F12" s="16"/>
      <c r="G12" s="19"/>
      <c r="H12" s="20"/>
      <c r="I12" s="21"/>
      <c r="J12" s="19"/>
      <c r="K12" s="20"/>
      <c r="L12" s="21"/>
      <c r="M12" s="19"/>
      <c r="N12" s="20"/>
      <c r="O12" s="21"/>
      <c r="P12" s="19"/>
      <c r="Q12" s="20"/>
      <c r="R12" s="21"/>
      <c r="S12" s="19"/>
      <c r="T12" s="20"/>
      <c r="U12" s="13">
        <f t="shared" si="0"/>
        <v>1</v>
      </c>
      <c r="V12" s="13">
        <f t="shared" si="0"/>
        <v>3</v>
      </c>
      <c r="W12" s="22">
        <f t="shared" si="1"/>
        <v>4.05</v>
      </c>
      <c r="X12" s="95">
        <v>2</v>
      </c>
    </row>
    <row r="13" spans="1:27" ht="18.75">
      <c r="A13" s="5" t="s">
        <v>21</v>
      </c>
      <c r="B13" s="6" t="s">
        <v>13</v>
      </c>
      <c r="C13" s="16">
        <v>1</v>
      </c>
      <c r="D13" s="17">
        <v>0</v>
      </c>
      <c r="E13" s="18">
        <v>0</v>
      </c>
      <c r="F13" s="16"/>
      <c r="G13" s="19"/>
      <c r="H13" s="20"/>
      <c r="I13" s="21"/>
      <c r="J13" s="19"/>
      <c r="K13" s="20"/>
      <c r="L13" s="21"/>
      <c r="M13" s="19"/>
      <c r="N13" s="20"/>
      <c r="O13" s="21"/>
      <c r="P13" s="19"/>
      <c r="Q13" s="20"/>
      <c r="R13" s="21"/>
      <c r="S13" s="19"/>
      <c r="T13" s="20"/>
      <c r="U13" s="13">
        <f t="shared" si="0"/>
        <v>1</v>
      </c>
      <c r="V13" s="13">
        <f t="shared" si="0"/>
        <v>0</v>
      </c>
      <c r="W13" s="22">
        <f t="shared" si="1"/>
        <v>0</v>
      </c>
      <c r="X13" s="95"/>
    </row>
    <row r="14" spans="1:27" ht="18.75">
      <c r="A14" s="5" t="s">
        <v>22</v>
      </c>
      <c r="B14" s="6" t="s">
        <v>23</v>
      </c>
      <c r="C14" s="16">
        <v>1</v>
      </c>
      <c r="D14" s="17">
        <v>0</v>
      </c>
      <c r="E14" s="18">
        <v>0</v>
      </c>
      <c r="F14" s="16"/>
      <c r="G14" s="19"/>
      <c r="H14" s="20"/>
      <c r="I14" s="21"/>
      <c r="J14" s="19"/>
      <c r="K14" s="20"/>
      <c r="L14" s="21"/>
      <c r="M14" s="19"/>
      <c r="N14" s="20"/>
      <c r="O14" s="21"/>
      <c r="P14" s="19"/>
      <c r="Q14" s="20"/>
      <c r="R14" s="21"/>
      <c r="S14" s="19"/>
      <c r="T14" s="20"/>
      <c r="U14" s="13">
        <f t="shared" si="0"/>
        <v>1</v>
      </c>
      <c r="V14" s="13">
        <f t="shared" si="0"/>
        <v>0</v>
      </c>
      <c r="W14" s="22">
        <f t="shared" si="1"/>
        <v>0</v>
      </c>
      <c r="X14" s="95"/>
    </row>
    <row r="15" spans="1:27" ht="18.75">
      <c r="A15" s="5" t="s">
        <v>25</v>
      </c>
      <c r="B15" s="6" t="s">
        <v>26</v>
      </c>
      <c r="C15" s="16">
        <v>1</v>
      </c>
      <c r="D15" s="17">
        <v>0</v>
      </c>
      <c r="E15" s="18">
        <v>0</v>
      </c>
      <c r="F15" s="16"/>
      <c r="G15" s="19"/>
      <c r="H15" s="20"/>
      <c r="I15" s="21"/>
      <c r="J15" s="19"/>
      <c r="K15" s="20"/>
      <c r="L15" s="21"/>
      <c r="M15" s="19"/>
      <c r="N15" s="20"/>
      <c r="O15" s="21"/>
      <c r="P15" s="19"/>
      <c r="Q15" s="20"/>
      <c r="R15" s="21"/>
      <c r="S15" s="19"/>
      <c r="T15" s="20"/>
      <c r="U15" s="13">
        <f t="shared" si="0"/>
        <v>1</v>
      </c>
      <c r="V15" s="13">
        <f t="shared" si="0"/>
        <v>0</v>
      </c>
      <c r="W15" s="22">
        <f t="shared" si="1"/>
        <v>0</v>
      </c>
      <c r="X15" s="95"/>
    </row>
    <row r="16" spans="1:27" ht="18.75">
      <c r="A16" s="5" t="s">
        <v>35</v>
      </c>
      <c r="B16" s="6" t="s">
        <v>36</v>
      </c>
      <c r="C16" s="16">
        <v>1</v>
      </c>
      <c r="D16" s="17">
        <v>0</v>
      </c>
      <c r="E16" s="18">
        <v>0</v>
      </c>
      <c r="F16" s="16"/>
      <c r="G16" s="19"/>
      <c r="H16" s="20"/>
      <c r="I16" s="21"/>
      <c r="J16" s="19"/>
      <c r="K16" s="20"/>
      <c r="L16" s="21"/>
      <c r="M16" s="19"/>
      <c r="N16" s="20"/>
      <c r="O16" s="21"/>
      <c r="P16" s="19"/>
      <c r="Q16" s="20"/>
      <c r="R16" s="21"/>
      <c r="S16" s="19"/>
      <c r="T16" s="20"/>
      <c r="U16" s="13">
        <f t="shared" si="0"/>
        <v>1</v>
      </c>
      <c r="V16" s="13">
        <f t="shared" si="0"/>
        <v>0</v>
      </c>
      <c r="W16" s="22">
        <f t="shared" si="1"/>
        <v>0</v>
      </c>
      <c r="X16" s="95"/>
    </row>
    <row r="17" spans="1:24" ht="18.75">
      <c r="A17" s="5" t="s">
        <v>52</v>
      </c>
      <c r="B17" s="6" t="s">
        <v>41</v>
      </c>
      <c r="C17" s="16">
        <v>1</v>
      </c>
      <c r="D17" s="17">
        <v>0</v>
      </c>
      <c r="E17" s="18">
        <v>0</v>
      </c>
      <c r="F17" s="16"/>
      <c r="G17" s="19"/>
      <c r="H17" s="20"/>
      <c r="I17" s="21"/>
      <c r="J17" s="19"/>
      <c r="K17" s="20"/>
      <c r="L17" s="21"/>
      <c r="M17" s="19"/>
      <c r="N17" s="20"/>
      <c r="O17" s="21"/>
      <c r="P17" s="19"/>
      <c r="Q17" s="20"/>
      <c r="R17" s="21"/>
      <c r="S17" s="19"/>
      <c r="T17" s="20"/>
      <c r="U17" s="13">
        <f t="shared" si="0"/>
        <v>1</v>
      </c>
      <c r="V17" s="13">
        <f t="shared" si="0"/>
        <v>0</v>
      </c>
      <c r="W17" s="22">
        <f t="shared" si="1"/>
        <v>0</v>
      </c>
      <c r="X17" s="95"/>
    </row>
    <row r="18" spans="1:24" ht="18.75">
      <c r="A18" s="5" t="s">
        <v>40</v>
      </c>
      <c r="B18" s="6" t="s">
        <v>23</v>
      </c>
      <c r="C18" s="16">
        <v>1</v>
      </c>
      <c r="D18" s="17">
        <v>0</v>
      </c>
      <c r="E18" s="18">
        <v>0</v>
      </c>
      <c r="F18" s="16"/>
      <c r="G18" s="19"/>
      <c r="H18" s="20"/>
      <c r="I18" s="21"/>
      <c r="J18" s="19"/>
      <c r="K18" s="20"/>
      <c r="L18" s="21"/>
      <c r="M18" s="19"/>
      <c r="N18" s="20"/>
      <c r="O18" s="21"/>
      <c r="P18" s="19"/>
      <c r="Q18" s="20"/>
      <c r="R18" s="21"/>
      <c r="S18" s="19"/>
      <c r="T18" s="20"/>
      <c r="U18" s="13">
        <f t="shared" ref="U18" si="2">+C18+F18+I18+L18+O18+R18</f>
        <v>1</v>
      </c>
      <c r="V18" s="13">
        <f t="shared" ref="V18" si="3">+D18+G18+J18+M18+P18+S18</f>
        <v>0</v>
      </c>
      <c r="W18" s="22">
        <f t="shared" si="1"/>
        <v>0</v>
      </c>
      <c r="X18" s="95"/>
    </row>
    <row r="19" spans="1:24" ht="18.75">
      <c r="A19" s="5" t="s">
        <v>53</v>
      </c>
      <c r="B19" s="6" t="s">
        <v>23</v>
      </c>
      <c r="C19" s="16">
        <v>1</v>
      </c>
      <c r="D19" s="17"/>
      <c r="E19" s="18"/>
      <c r="F19" s="16"/>
      <c r="G19" s="19"/>
      <c r="H19" s="20"/>
      <c r="I19" s="21"/>
      <c r="J19" s="19"/>
      <c r="K19" s="20"/>
      <c r="L19" s="21"/>
      <c r="M19" s="19"/>
      <c r="N19" s="20"/>
      <c r="O19" s="21"/>
      <c r="P19" s="19"/>
      <c r="Q19" s="20"/>
      <c r="R19" s="21"/>
      <c r="S19" s="19"/>
      <c r="T19" s="20"/>
      <c r="U19" s="13">
        <f t="shared" si="0"/>
        <v>1</v>
      </c>
      <c r="V19" s="13">
        <f t="shared" si="0"/>
        <v>0</v>
      </c>
      <c r="W19" s="22">
        <f t="shared" si="1"/>
        <v>0</v>
      </c>
      <c r="X19" s="95"/>
    </row>
    <row r="20" spans="1:24" ht="18.75">
      <c r="A20" s="5" t="s">
        <v>27</v>
      </c>
      <c r="B20" s="6" t="s">
        <v>28</v>
      </c>
      <c r="C20" s="16">
        <v>1</v>
      </c>
      <c r="D20" s="17">
        <v>1</v>
      </c>
      <c r="E20" s="18">
        <v>0.75</v>
      </c>
      <c r="F20" s="16"/>
      <c r="G20" s="19"/>
      <c r="H20" s="20"/>
      <c r="I20" s="21"/>
      <c r="J20" s="19"/>
      <c r="K20" s="20"/>
      <c r="L20" s="21"/>
      <c r="M20" s="19"/>
      <c r="N20" s="20"/>
      <c r="O20" s="21"/>
      <c r="P20" s="19"/>
      <c r="Q20" s="20"/>
      <c r="R20" s="21"/>
      <c r="S20" s="19"/>
      <c r="T20" s="20"/>
      <c r="U20" s="13">
        <f t="shared" si="0"/>
        <v>1</v>
      </c>
      <c r="V20" s="13">
        <f t="shared" si="0"/>
        <v>1</v>
      </c>
      <c r="W20" s="22">
        <f t="shared" si="1"/>
        <v>0.75</v>
      </c>
      <c r="X20" s="95"/>
    </row>
    <row r="21" spans="1:24" ht="18.75">
      <c r="A21" s="5" t="s">
        <v>29</v>
      </c>
      <c r="B21" s="6" t="s">
        <v>30</v>
      </c>
      <c r="C21" s="16">
        <v>1</v>
      </c>
      <c r="D21" s="17">
        <v>2</v>
      </c>
      <c r="E21" s="18">
        <v>2.6</v>
      </c>
      <c r="F21" s="16"/>
      <c r="G21" s="19"/>
      <c r="H21" s="20"/>
      <c r="I21" s="21"/>
      <c r="J21" s="19"/>
      <c r="K21" s="20"/>
      <c r="L21" s="21"/>
      <c r="M21" s="19"/>
      <c r="N21" s="20"/>
      <c r="O21" s="21"/>
      <c r="P21" s="19"/>
      <c r="Q21" s="20"/>
      <c r="R21" s="21"/>
      <c r="S21" s="19"/>
      <c r="T21" s="20"/>
      <c r="U21" s="13">
        <f t="shared" si="0"/>
        <v>1</v>
      </c>
      <c r="V21" s="13">
        <f t="shared" si="0"/>
        <v>2</v>
      </c>
      <c r="W21" s="22">
        <f t="shared" si="1"/>
        <v>2.6</v>
      </c>
      <c r="X21" s="95"/>
    </row>
    <row r="22" spans="1:24" ht="18.75">
      <c r="A22" s="5" t="s">
        <v>31</v>
      </c>
      <c r="B22" s="6" t="s">
        <v>24</v>
      </c>
      <c r="C22" s="16">
        <v>1</v>
      </c>
      <c r="D22" s="17">
        <v>1</v>
      </c>
      <c r="E22" s="18">
        <v>0.5</v>
      </c>
      <c r="F22" s="16"/>
      <c r="G22" s="19"/>
      <c r="H22" s="20"/>
      <c r="I22" s="21"/>
      <c r="J22" s="19"/>
      <c r="K22" s="20"/>
      <c r="L22" s="21"/>
      <c r="M22" s="19"/>
      <c r="N22" s="20"/>
      <c r="O22" s="21"/>
      <c r="P22" s="19"/>
      <c r="Q22" s="20"/>
      <c r="R22" s="21"/>
      <c r="S22" s="19"/>
      <c r="T22" s="20"/>
      <c r="U22" s="13">
        <f t="shared" si="0"/>
        <v>1</v>
      </c>
      <c r="V22" s="13">
        <f t="shared" si="0"/>
        <v>1</v>
      </c>
      <c r="W22" s="22">
        <f t="shared" si="1"/>
        <v>0.5</v>
      </c>
      <c r="X22" s="95"/>
    </row>
    <row r="23" spans="1:24" ht="18.75">
      <c r="A23" s="5" t="s">
        <v>32</v>
      </c>
      <c r="B23" s="6" t="s">
        <v>11</v>
      </c>
      <c r="C23" s="16">
        <v>1</v>
      </c>
      <c r="D23" s="17">
        <v>2</v>
      </c>
      <c r="E23" s="18">
        <v>2.95</v>
      </c>
      <c r="F23" s="16"/>
      <c r="G23" s="19"/>
      <c r="H23" s="20"/>
      <c r="I23" s="21"/>
      <c r="J23" s="19"/>
      <c r="K23" s="20"/>
      <c r="L23" s="21"/>
      <c r="M23" s="19"/>
      <c r="N23" s="20"/>
      <c r="O23" s="21"/>
      <c r="P23" s="19"/>
      <c r="Q23" s="20"/>
      <c r="R23" s="21"/>
      <c r="S23" s="19"/>
      <c r="T23" s="20"/>
      <c r="U23" s="13">
        <f t="shared" si="0"/>
        <v>1</v>
      </c>
      <c r="V23" s="13">
        <f t="shared" si="0"/>
        <v>2</v>
      </c>
      <c r="W23" s="22">
        <f t="shared" si="1"/>
        <v>2.95</v>
      </c>
      <c r="X23" s="95">
        <v>4</v>
      </c>
    </row>
    <row r="24" spans="1:24" ht="18.75">
      <c r="A24" s="5" t="s">
        <v>54</v>
      </c>
      <c r="B24" s="6" t="s">
        <v>56</v>
      </c>
      <c r="C24" s="16">
        <v>1</v>
      </c>
      <c r="D24" s="17"/>
      <c r="E24" s="18"/>
      <c r="F24" s="16"/>
      <c r="G24" s="19"/>
      <c r="H24" s="20"/>
      <c r="I24" s="21"/>
      <c r="J24" s="19"/>
      <c r="K24" s="20"/>
      <c r="L24" s="21"/>
      <c r="M24" s="19"/>
      <c r="N24" s="20"/>
      <c r="O24" s="21"/>
      <c r="P24" s="19"/>
      <c r="Q24" s="20"/>
      <c r="R24" s="21"/>
      <c r="S24" s="19"/>
      <c r="T24" s="20"/>
      <c r="U24" s="13">
        <f t="shared" si="0"/>
        <v>1</v>
      </c>
      <c r="V24" s="13">
        <f t="shared" si="0"/>
        <v>0</v>
      </c>
      <c r="W24" s="22">
        <f t="shared" si="1"/>
        <v>0</v>
      </c>
      <c r="X24" s="95"/>
    </row>
    <row r="25" spans="1:24" ht="18.75">
      <c r="A25" s="5" t="s">
        <v>55</v>
      </c>
      <c r="B25" s="6" t="s">
        <v>41</v>
      </c>
      <c r="C25" s="16">
        <v>1</v>
      </c>
      <c r="D25" s="17">
        <v>0</v>
      </c>
      <c r="E25" s="18">
        <v>0</v>
      </c>
      <c r="F25" s="16"/>
      <c r="G25" s="19"/>
      <c r="H25" s="20"/>
      <c r="I25" s="21"/>
      <c r="J25" s="19"/>
      <c r="K25" s="20"/>
      <c r="L25" s="21"/>
      <c r="M25" s="19"/>
      <c r="N25" s="20"/>
      <c r="O25" s="21"/>
      <c r="P25" s="19"/>
      <c r="Q25" s="20"/>
      <c r="R25" s="21"/>
      <c r="S25" s="19"/>
      <c r="T25" s="20"/>
      <c r="U25" s="13"/>
      <c r="V25" s="13"/>
      <c r="W25" s="22"/>
      <c r="X25" s="95"/>
    </row>
    <row r="26" spans="1:24" ht="18.75">
      <c r="A26" s="5" t="s">
        <v>37</v>
      </c>
      <c r="B26" s="6" t="s">
        <v>38</v>
      </c>
      <c r="C26" s="16">
        <v>1</v>
      </c>
      <c r="D26" s="17">
        <v>0</v>
      </c>
      <c r="E26" s="18">
        <v>0</v>
      </c>
      <c r="F26" s="16"/>
      <c r="G26" s="19"/>
      <c r="H26" s="20"/>
      <c r="I26" s="21"/>
      <c r="J26" s="19"/>
      <c r="K26" s="20"/>
      <c r="L26" s="21"/>
      <c r="M26" s="19"/>
      <c r="N26" s="20"/>
      <c r="O26" s="21"/>
      <c r="P26" s="19"/>
      <c r="Q26" s="20"/>
      <c r="R26" s="21"/>
      <c r="S26" s="19"/>
      <c r="T26" s="20"/>
      <c r="U26" s="13">
        <f t="shared" ref="U26:U27" si="4">+C26+F26+I26+L26+O26+R26</f>
        <v>1</v>
      </c>
      <c r="V26" s="13">
        <f t="shared" ref="V26:V27" si="5">+D26+G26+J26+M26+P26+S26</f>
        <v>0</v>
      </c>
      <c r="W26" s="22">
        <f t="shared" ref="W26:W27" si="6">+E26+H26+K26+N26+Q26+T26</f>
        <v>0</v>
      </c>
      <c r="X26" s="95"/>
    </row>
    <row r="27" spans="1:24" ht="19.5" thickBot="1">
      <c r="A27" s="24"/>
      <c r="B27" s="25"/>
      <c r="C27" s="26"/>
      <c r="D27" s="27"/>
      <c r="E27" s="28"/>
      <c r="F27" s="26"/>
      <c r="G27" s="29"/>
      <c r="H27" s="30"/>
      <c r="I27" s="31"/>
      <c r="J27" s="29"/>
      <c r="K27" s="30"/>
      <c r="L27" s="31"/>
      <c r="M27" s="29"/>
      <c r="N27" s="30"/>
      <c r="O27" s="31"/>
      <c r="P27" s="29"/>
      <c r="Q27" s="30"/>
      <c r="R27" s="31"/>
      <c r="S27" s="29"/>
      <c r="T27" s="30"/>
      <c r="U27" s="13">
        <f t="shared" si="4"/>
        <v>0</v>
      </c>
      <c r="V27" s="32">
        <f t="shared" si="5"/>
        <v>0</v>
      </c>
      <c r="W27" s="33">
        <f t="shared" si="6"/>
        <v>0</v>
      </c>
      <c r="X27" s="96"/>
    </row>
    <row r="28" spans="1:24" ht="19.5" thickBot="1">
      <c r="A28" s="34"/>
      <c r="B28" s="35"/>
      <c r="C28" s="43">
        <f t="shared" ref="C28:W28" si="7">SUM(C4:C27)</f>
        <v>23</v>
      </c>
      <c r="D28" s="44">
        <f t="shared" si="7"/>
        <v>15</v>
      </c>
      <c r="E28" s="45">
        <f t="shared" si="7"/>
        <v>19.900000000000002</v>
      </c>
      <c r="F28" s="43">
        <f t="shared" si="7"/>
        <v>0</v>
      </c>
      <c r="G28" s="44">
        <f t="shared" si="7"/>
        <v>0</v>
      </c>
      <c r="H28" s="46">
        <f t="shared" si="7"/>
        <v>0</v>
      </c>
      <c r="I28" s="34">
        <f t="shared" si="7"/>
        <v>0</v>
      </c>
      <c r="J28" s="44">
        <f t="shared" si="7"/>
        <v>0</v>
      </c>
      <c r="K28" s="46">
        <f t="shared" si="7"/>
        <v>0</v>
      </c>
      <c r="L28" s="34">
        <f t="shared" si="7"/>
        <v>0</v>
      </c>
      <c r="M28" s="44">
        <f t="shared" si="7"/>
        <v>0</v>
      </c>
      <c r="N28" s="46">
        <f t="shared" si="7"/>
        <v>0</v>
      </c>
      <c r="O28" s="34">
        <f t="shared" si="7"/>
        <v>0</v>
      </c>
      <c r="P28" s="44">
        <f t="shared" si="7"/>
        <v>0</v>
      </c>
      <c r="Q28" s="46">
        <f t="shared" si="7"/>
        <v>0</v>
      </c>
      <c r="R28" s="34">
        <f t="shared" si="7"/>
        <v>0</v>
      </c>
      <c r="S28" s="44">
        <f t="shared" si="7"/>
        <v>0</v>
      </c>
      <c r="T28" s="46">
        <f t="shared" si="7"/>
        <v>0</v>
      </c>
      <c r="U28" s="47">
        <f t="shared" si="7"/>
        <v>22</v>
      </c>
      <c r="V28" s="47">
        <f t="shared" si="7"/>
        <v>15</v>
      </c>
      <c r="W28" s="48">
        <f t="shared" si="7"/>
        <v>19.900000000000002</v>
      </c>
      <c r="X28" s="49"/>
    </row>
    <row r="29" spans="1:24" ht="19.5" thickBot="1">
      <c r="A29" s="73" t="s">
        <v>39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5"/>
    </row>
    <row r="30" spans="1:24" ht="18.75">
      <c r="A30" s="38" t="s">
        <v>19</v>
      </c>
      <c r="B30" s="38" t="s">
        <v>20</v>
      </c>
      <c r="C30" s="39"/>
      <c r="D30" s="40"/>
      <c r="E30" s="18">
        <v>0.25</v>
      </c>
      <c r="F30" s="39"/>
      <c r="G30" s="39"/>
      <c r="H30" s="39"/>
      <c r="I30" s="39"/>
      <c r="J30" s="39"/>
      <c r="K30" s="41"/>
      <c r="L30" s="39"/>
      <c r="M30" s="39"/>
      <c r="N30" s="39"/>
      <c r="O30" s="39"/>
      <c r="P30" s="39"/>
      <c r="Q30" s="39"/>
      <c r="R30" s="39"/>
      <c r="S30" s="39"/>
      <c r="T30" s="39"/>
      <c r="U30" s="13"/>
      <c r="V30" s="13"/>
      <c r="W30" s="22"/>
      <c r="X30" s="23"/>
    </row>
    <row r="31" spans="1:24" ht="19.5" thickBot="1">
      <c r="A31" s="38"/>
      <c r="B31" s="38"/>
      <c r="C31" s="39"/>
      <c r="D31" s="40"/>
      <c r="E31" s="18">
        <v>0</v>
      </c>
      <c r="F31" s="39"/>
      <c r="G31" s="39"/>
      <c r="H31" s="39"/>
      <c r="I31" s="39"/>
      <c r="J31" s="39"/>
      <c r="K31" s="39"/>
      <c r="L31" s="39"/>
      <c r="M31" s="39"/>
      <c r="N31" s="42"/>
      <c r="O31" s="39"/>
      <c r="P31" s="39"/>
      <c r="Q31" s="39"/>
      <c r="R31" s="39"/>
      <c r="S31" s="39"/>
      <c r="T31" s="39"/>
      <c r="U31" s="13"/>
      <c r="V31" s="13"/>
      <c r="W31" s="22"/>
      <c r="X31" s="23"/>
    </row>
    <row r="32" spans="1:24" ht="19.5" thickBot="1">
      <c r="A32" s="36"/>
      <c r="B32" s="36"/>
      <c r="C32" s="65" t="s">
        <v>58</v>
      </c>
      <c r="D32" s="66">
        <v>7</v>
      </c>
      <c r="E32" s="65"/>
      <c r="F32" s="65"/>
      <c r="G32" s="65"/>
      <c r="H32" s="65"/>
      <c r="I32" s="65"/>
      <c r="J32" s="65"/>
      <c r="K32" s="65"/>
      <c r="L32" s="65"/>
      <c r="M32" s="65"/>
      <c r="N32" s="67"/>
      <c r="O32" s="65"/>
      <c r="P32" s="68"/>
      <c r="Q32" s="69"/>
      <c r="R32" s="69"/>
      <c r="S32" s="69"/>
      <c r="T32" s="70"/>
      <c r="U32" s="37"/>
      <c r="V32" s="55">
        <f>SUM(V30:V31)</f>
        <v>0</v>
      </c>
      <c r="W32" s="56">
        <f>SUM(W30:W31)</f>
        <v>0</v>
      </c>
      <c r="X32" s="37"/>
    </row>
    <row r="33" spans="3:23" ht="19.5" thickBot="1">
      <c r="C33" s="98" t="s">
        <v>59</v>
      </c>
      <c r="D33" s="1">
        <v>1</v>
      </c>
      <c r="P33" s="59" t="s">
        <v>42</v>
      </c>
      <c r="Q33" s="60" t="s">
        <v>43</v>
      </c>
      <c r="R33" s="60" t="s">
        <v>44</v>
      </c>
      <c r="S33" s="60" t="s">
        <v>45</v>
      </c>
      <c r="T33" s="61" t="s">
        <v>46</v>
      </c>
      <c r="U33" s="54"/>
      <c r="V33" s="54"/>
      <c r="W33" s="71"/>
    </row>
    <row r="34" spans="3:23" ht="21.75" thickBot="1">
      <c r="C34" s="98" t="s">
        <v>60</v>
      </c>
      <c r="D34" s="1">
        <v>5</v>
      </c>
      <c r="P34" s="62"/>
      <c r="Q34" s="63"/>
      <c r="R34" s="63"/>
      <c r="S34" s="63"/>
      <c r="T34" s="64"/>
      <c r="U34" s="58" t="s">
        <v>47</v>
      </c>
      <c r="V34" s="57">
        <f>+V28+V33</f>
        <v>15</v>
      </c>
      <c r="W34" s="72">
        <f>+W28+W33</f>
        <v>19.900000000000002</v>
      </c>
    </row>
    <row r="35" spans="3:23" ht="18.75">
      <c r="C35" s="97" t="s">
        <v>57</v>
      </c>
      <c r="D35" s="1">
        <v>1</v>
      </c>
    </row>
  </sheetData>
  <mergeCells count="9">
    <mergeCell ref="A29:X29"/>
    <mergeCell ref="A1:X1"/>
    <mergeCell ref="C3:E3"/>
    <mergeCell ref="F3:H3"/>
    <mergeCell ref="I3:K3"/>
    <mergeCell ref="L3:N3"/>
    <mergeCell ref="O3:Q3"/>
    <mergeCell ref="R3:T3"/>
    <mergeCell ref="U3:X3"/>
  </mergeCells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</dc:creator>
  <cp:lastModifiedBy>Dominique</cp:lastModifiedBy>
  <cp:lastPrinted>2015-10-14T16:40:27Z</cp:lastPrinted>
  <dcterms:created xsi:type="dcterms:W3CDTF">2015-06-13T14:03:12Z</dcterms:created>
  <dcterms:modified xsi:type="dcterms:W3CDTF">2016-05-19T08:06:11Z</dcterms:modified>
</cp:coreProperties>
</file>